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<sst xmlns="http://schemas.openxmlformats.org/spreadsheetml/2006/main" count="35" uniqueCount="23">
  <si>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潭东镇2024年耕地地力保护补贴镇级汇总表</t>
  </si>
  <si>
    <t>序号</t>
  </si>
  <si>
    <t>镇（工作组）</t>
  </si>
  <si>
    <t>村（居）</t>
  </si>
  <si>
    <t>耕地地力保护面积（亩）</t>
  </si>
  <si>
    <t>耕地地力保护补贴标准（元/亩）</t>
  </si>
  <si>
    <t>耕地地力保护补贴金额（单位：元）</t>
  </si>
  <si>
    <t>备注</t>
  </si>
  <si>
    <t>潭东镇</t>
  </si>
  <si>
    <t>解胜村</t>
  </si>
  <si>
    <t>过路村</t>
  </si>
  <si>
    <t>茶元村</t>
  </si>
  <si>
    <t>博罗村</t>
  </si>
  <si>
    <t>上坝村</t>
  </si>
  <si>
    <t>短井村</t>
  </si>
  <si>
    <t>桥兰村</t>
  </si>
  <si>
    <t>芦箕村</t>
  </si>
  <si>
    <t>龙井村</t>
  </si>
  <si>
    <t>筱坝村</t>
  </si>
  <si>
    <t>迳背村</t>
  </si>
  <si>
    <t>宋塘村</t>
  </si>
  <si>
    <t>东坑村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</si>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</sst>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/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3组退耕还林面积核实农户登记表" xfId="49"/>
    <cellStyle name="常规 14 3" xfId="50"/>
    <cellStyle name="常规 6" xfId="51"/>
    <cellStyle name="常规 30" xfId="52"/>
    <cellStyle name="常规 8" xfId="53"/>
    <cellStyle name="常规_4组退耕还林面积4" xfId="54"/>
    <cellStyle name="常规 31" xfId="55"/>
    <cellStyle name="常规 10" xfId="56"/>
    <cellStyle name="常规 2" xfId="57"/>
    <cellStyle name="常规_Sheet1" xfId="58"/>
    <cellStyle name="常规 12 2" xfId="59"/>
    <cellStyle name="常规 12 4" xfId="60"/>
    <cellStyle name="常规 28" xfId="61"/>
    <cellStyle name="常规 14 2" xfId="62"/>
    <cellStyle name="常规 18" xfId="63"/>
    <cellStyle name="常规 36" xfId="64"/>
    <cellStyle name="常规 37" xfId="65"/>
    <cellStyle name="常规 19" xfId="66"/>
    <cellStyle name="常规 3" xfId="67"/>
    <cellStyle name="常规 21" xfId="68"/>
    <cellStyle name="常规 34" xfId="69"/>
    <cellStyle name="常规 9" xfId="70"/>
    <cellStyle name="常规 5" xfId="71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2" sqref="C2"/>
    </sheetView>
  </sheetViews>
  <sheetFormatPr defaultColWidth="9" defaultRowHeight="13.5" outlineLevelCol="6"/>
  <cols>
    <col min="2" max="2" width="11" customWidth="1"/>
    <col min="3" max="3" width="25.8833333333333" customWidth="1"/>
    <col min="4" max="4" width="19.8833333333333" style="3" customWidth="1"/>
    <col min="5" max="5" width="31.3833333333333" customWidth="1"/>
    <col min="6" max="6" width="25.8833333333333" style="3" customWidth="1"/>
    <col min="7" max="7" width="20.3833333333333" customWidth="1"/>
    <col min="9" max="9" width="12.6333333333333"/>
  </cols>
  <sheetData>
    <row r="1" ht="87" customHeight="1" spans="1:7">
      <c r="A1" s="4" t="s">
        <v>0</v>
      </c>
      <c r="B1" s="4"/>
      <c r="C1" s="4"/>
      <c r="D1" s="4"/>
      <c r="E1" s="4"/>
      <c r="F1" s="5"/>
      <c r="G1" s="4"/>
    </row>
    <row r="2" s="1" customFormat="1" ht="33" customHeight="1" spans="1:7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8" t="s">
        <v>6</v>
      </c>
      <c r="G2" s="10" t="s">
        <v>7</v>
      </c>
    </row>
    <row r="3" s="2" customFormat="1" ht="25" customHeight="1" spans="1:7">
      <c r="A3" s="11">
        <v>1</v>
      </c>
      <c r="B3" s="12" t="s">
        <v>8</v>
      </c>
      <c r="C3" s="11" t="s">
        <v>9</v>
      </c>
      <c r="D3" s="13">
        <v>478.53</v>
      </c>
      <c r="E3" s="11">
        <v>112</v>
      </c>
      <c r="F3" s="14">
        <f>E3*D3</f>
        <v>53595.36</v>
      </c>
      <c r="G3" s="15"/>
    </row>
    <row r="4" s="2" customFormat="1" ht="25" customHeight="1" spans="1:7">
      <c r="A4" s="11">
        <v>2</v>
      </c>
      <c r="B4" s="12" t="s">
        <v>8</v>
      </c>
      <c r="C4" s="16" t="s">
        <v>10</v>
      </c>
      <c r="D4" s="17">
        <v>19.2</v>
      </c>
      <c r="E4" s="11">
        <v>112</v>
      </c>
      <c r="F4" s="14">
        <f t="shared" ref="F4:F16" si="0">E4*D4</f>
        <v>2150.4</v>
      </c>
      <c r="G4" s="15"/>
    </row>
    <row r="5" s="2" customFormat="1" ht="25" customHeight="1" spans="1:7">
      <c r="A5" s="11">
        <v>3</v>
      </c>
      <c r="B5" s="12" t="s">
        <v>8</v>
      </c>
      <c r="C5" s="11" t="s">
        <v>11</v>
      </c>
      <c r="D5" s="18">
        <v>308.87</v>
      </c>
      <c r="E5" s="19">
        <v>112</v>
      </c>
      <c r="F5" s="14">
        <f t="shared" si="0"/>
        <v>34593.44</v>
      </c>
      <c r="G5" s="15"/>
    </row>
    <row r="6" s="2" customFormat="1" ht="25" customHeight="1" spans="1:7">
      <c r="A6" s="11">
        <v>4</v>
      </c>
      <c r="B6" s="12" t="s">
        <v>8</v>
      </c>
      <c r="C6" s="11" t="s">
        <v>12</v>
      </c>
      <c r="D6" s="18">
        <v>196.04</v>
      </c>
      <c r="E6" s="11">
        <v>112</v>
      </c>
      <c r="F6" s="14">
        <f t="shared" si="0"/>
        <v>21956.48</v>
      </c>
      <c r="G6" s="15"/>
    </row>
    <row r="7" s="2" customFormat="1" ht="25" customHeight="1" spans="1:7">
      <c r="A7" s="11">
        <v>5</v>
      </c>
      <c r="B7" s="12" t="s">
        <v>8</v>
      </c>
      <c r="C7" s="11" t="s">
        <v>13</v>
      </c>
      <c r="D7" s="18">
        <v>996</v>
      </c>
      <c r="E7" s="11">
        <v>112</v>
      </c>
      <c r="F7" s="14">
        <f t="shared" si="0"/>
        <v>111552</v>
      </c>
      <c r="G7" s="15"/>
    </row>
    <row r="8" s="2" customFormat="1" ht="25" customHeight="1" spans="1:7">
      <c r="A8" s="11">
        <v>6</v>
      </c>
      <c r="B8" s="12" t="s">
        <v>8</v>
      </c>
      <c r="C8" s="16" t="s">
        <v>14</v>
      </c>
      <c r="D8" s="17">
        <v>29.1894</v>
      </c>
      <c r="E8" s="11">
        <v>112</v>
      </c>
      <c r="F8" s="14">
        <f t="shared" si="0"/>
        <v>3269.2128</v>
      </c>
      <c r="G8" s="15"/>
    </row>
    <row r="9" s="2" customFormat="1" ht="25" customHeight="1" spans="1:7">
      <c r="A9" s="11">
        <v>7</v>
      </c>
      <c r="B9" s="12" t="s">
        <v>8</v>
      </c>
      <c r="C9" s="11" t="s">
        <v>15</v>
      </c>
      <c r="D9" s="18">
        <v>1499.48</v>
      </c>
      <c r="E9" s="11">
        <v>112</v>
      </c>
      <c r="F9" s="14">
        <f t="shared" si="0"/>
        <v>167941.76</v>
      </c>
      <c r="G9" s="15"/>
    </row>
    <row r="10" s="2" customFormat="1" ht="25" customHeight="1" spans="1:7">
      <c r="A10" s="11">
        <v>8</v>
      </c>
      <c r="B10" s="12" t="s">
        <v>8</v>
      </c>
      <c r="C10" s="11" t="s">
        <v>16</v>
      </c>
      <c r="D10" s="18">
        <v>365.84</v>
      </c>
      <c r="E10" s="11">
        <v>112</v>
      </c>
      <c r="F10" s="14">
        <f t="shared" si="0"/>
        <v>40974.08</v>
      </c>
      <c r="G10" s="15"/>
    </row>
    <row r="11" s="2" customFormat="1" ht="25" customHeight="1" spans="1:7">
      <c r="A11" s="11">
        <v>9</v>
      </c>
      <c r="B11" s="12" t="s">
        <v>8</v>
      </c>
      <c r="C11" s="11" t="s">
        <v>17</v>
      </c>
      <c r="D11" s="18">
        <v>1785.07</v>
      </c>
      <c r="E11" s="11">
        <v>112</v>
      </c>
      <c r="F11" s="14">
        <f t="shared" si="0"/>
        <v>199927.84</v>
      </c>
      <c r="G11" s="15"/>
    </row>
    <row r="12" s="2" customFormat="1" ht="25" customHeight="1" spans="1:7">
      <c r="A12" s="11">
        <v>10</v>
      </c>
      <c r="B12" s="12" t="s">
        <v>8</v>
      </c>
      <c r="C12" s="11" t="s">
        <v>18</v>
      </c>
      <c r="D12" s="18">
        <v>22.28</v>
      </c>
      <c r="E12" s="11">
        <v>112</v>
      </c>
      <c r="F12" s="14">
        <f t="shared" si="0"/>
        <v>2495.36</v>
      </c>
      <c r="G12" s="15"/>
    </row>
    <row r="13" s="2" customFormat="1" ht="25" customHeight="1" spans="1:7">
      <c r="A13" s="11">
        <v>11</v>
      </c>
      <c r="B13" s="12" t="s">
        <v>8</v>
      </c>
      <c r="C13" s="11" t="s">
        <v>19</v>
      </c>
      <c r="D13" s="18">
        <v>462.01</v>
      </c>
      <c r="E13" s="11">
        <v>112</v>
      </c>
      <c r="F13" s="14">
        <f t="shared" si="0"/>
        <v>51745.12</v>
      </c>
      <c r="G13" s="15"/>
    </row>
    <row r="14" s="2" customFormat="1" ht="25" customHeight="1" spans="1:7">
      <c r="A14" s="11">
        <v>12</v>
      </c>
      <c r="B14" s="12" t="s">
        <v>8</v>
      </c>
      <c r="C14" s="11" t="s">
        <v>20</v>
      </c>
      <c r="D14" s="18">
        <v>720.14</v>
      </c>
      <c r="E14" s="11">
        <v>112</v>
      </c>
      <c r="F14" s="14">
        <f t="shared" si="0"/>
        <v>80655.68</v>
      </c>
      <c r="G14" s="15"/>
    </row>
    <row r="15" s="2" customFormat="1" ht="25" customHeight="1" spans="1:7">
      <c r="A15" s="11">
        <v>13</v>
      </c>
      <c r="B15" s="12" t="s">
        <v>8</v>
      </c>
      <c r="C15" s="11" t="s">
        <v>21</v>
      </c>
      <c r="D15" s="18">
        <v>933.41</v>
      </c>
      <c r="E15" s="11">
        <v>112</v>
      </c>
      <c r="F15" s="14">
        <f t="shared" si="0"/>
        <v>104541.92</v>
      </c>
      <c r="G15" s="15"/>
    </row>
    <row r="16" s="2" customFormat="1" ht="25" customHeight="1" spans="1:7">
      <c r="A16" s="11" t="s">
        <v>22</v>
      </c>
      <c r="B16" s="12"/>
      <c r="C16" s="11"/>
      <c r="D16" s="18">
        <f>SUM(D3:D15)</f>
        <v>7816.0594</v>
      </c>
      <c r="E16" s="11">
        <v>112</v>
      </c>
      <c r="F16" s="14">
        <f t="shared" si="0"/>
        <v>875398.6528</v>
      </c>
      <c r="G16" s="15"/>
    </row>
  </sheetData>
  <mergeCells count="1">
    <mergeCell ref="A1:G1"/>
  </mergeCells>
  <printOptions horizontalCentered="1"/>
  <pageMargins left="0.196527777777778" right="0.196527777777778" top="0.196527777777778" bottom="0.1965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cp:lastPrinted>2018-09-26T02:55:00Z</cp:lastPrinted>
  <dcterms:modified xsi:type="dcterms:W3CDTF">2024-07-15T02:50:41Z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EF46D5D394934CC5876EA51E4011A0B0_12</vt:lpwstr>
  </property>
</Properties>
</file>