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村汇总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<sst xmlns="http://schemas.openxmlformats.org/spreadsheetml/2006/main" count="35" uniqueCount="23">
  <si>
    <t>潭口镇2024年耕地地力保护补贴镇级汇总表</t>
  </si>
  <si>
    <t>序号</t>
  </si>
  <si>
    <t>镇（工作组）</t>
  </si>
  <si>
    <t>村（居）</t>
  </si>
  <si>
    <t>耕地地力保护面积（亩）</t>
  </si>
  <si>
    <t>耕地地力保护补贴标准（元/亩）</t>
  </si>
  <si>
    <t>耕地地力保护补贴金额（单位：元）</t>
  </si>
  <si>
    <t>潭口镇</t>
  </si>
  <si>
    <t>坳上村</t>
  </si>
  <si>
    <t>代卫村</t>
  </si>
  <si>
    <t>江坝村</t>
  </si>
  <si>
    <t>岭上村</t>
  </si>
  <si>
    <t>龙塘村</t>
  </si>
  <si>
    <t>路背村</t>
  </si>
  <si>
    <t>三观村</t>
  </si>
  <si>
    <t>上元村</t>
  </si>
  <si>
    <t>石禾村</t>
  </si>
  <si>
    <t>坞埠村</t>
  </si>
  <si>
    <t>洋山村</t>
  </si>
  <si>
    <t>南街</t>
  </si>
  <si>
    <t>田头村</t>
  </si>
  <si>
    <t>合计</t>
  </si>
  <si>
    <t>/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</si>
</sst>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0"/>
      <name val="宋体"/>
      <charset val="134"/>
    </font>
    <font>
      <b/>
      <sz val="12"/>
      <name val="宋体"/>
      <charset val="134"/>
      <scheme val="minor"/>
    </font>
    <font>
      <sz val="12"/>
      <name val="宋体"/>
      <charset val="134"/>
      <scheme val="minor"/>
    </font>
    <font>
      <sz val="12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/>
    <xf numFmtId="0" fontId="25" fillId="0" borderId="0"/>
    <xf numFmtId="0" fontId="25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>
      <alignment vertical="center"/>
    </xf>
    <xf numFmtId="0" fontId="2" fillId="0" borderId="0" xfId="0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wrapText="1" shrinkToFi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wrapText="1" shrinkToFit="1"/>
    </xf>
    <xf numFmtId="176" fontId="4" fillId="0" borderId="1" xfId="0" applyNumberFormat="1" applyFont="1" applyFill="1" applyBorder="1" applyAlignment="1">
      <alignment horizontal="center" vertical="center" shrinkToFi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4" xfId="0" applyFont="1" applyFill="1" applyBorder="1" applyAlignment="1">
      <alignment horizontal="center" vertical="center" shrinkToFi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13组退耕还林面积核实农户登记表" xfId="49"/>
    <cellStyle name="常规_4组退耕还林面积4" xfId="50"/>
    <cellStyle name="常规 2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6"/>
  <sheetViews>
    <sheetView tabSelected="1" workbookViewId="0">
      <selection activeCell="E15" sqref="E15"/>
    </sheetView>
  </sheetViews>
  <sheetFormatPr defaultColWidth="9" defaultRowHeight="13.5" outlineLevelCol="5"/>
  <cols>
    <col min="2" max="2" width="13.25" customWidth="1"/>
    <col min="3" max="3" width="25.875" customWidth="1"/>
    <col min="4" max="4" width="19.875" style="2" customWidth="1"/>
    <col min="5" max="5" width="31.375" customWidth="1"/>
    <col min="6" max="6" width="25.875" style="3" customWidth="1"/>
    <col min="7" max="7" width="15.45" customWidth="1"/>
  </cols>
  <sheetData>
    <row r="1" ht="60" customHeight="1" spans="1:6">
      <c r="A1" s="4" t="s">
        <v>0</v>
      </c>
      <c r="B1" s="4"/>
      <c r="C1" s="4"/>
      <c r="D1" s="5"/>
      <c r="E1" s="4"/>
      <c r="F1" s="5"/>
    </row>
    <row r="2" s="1" customFormat="1" ht="28.5" spans="1:6">
      <c r="A2" s="6" t="s">
        <v>1</v>
      </c>
      <c r="B2" s="7" t="s">
        <v>2</v>
      </c>
      <c r="C2" s="6" t="s">
        <v>3</v>
      </c>
      <c r="D2" s="8" t="s">
        <v>4</v>
      </c>
      <c r="E2" s="9" t="s">
        <v>5</v>
      </c>
      <c r="F2" s="8" t="s">
        <v>6</v>
      </c>
    </row>
    <row r="3" ht="23" customHeight="1" spans="1:6">
      <c r="A3" s="10">
        <v>1</v>
      </c>
      <c r="B3" s="11" t="s">
        <v>7</v>
      </c>
      <c r="C3" s="11" t="s">
        <v>8</v>
      </c>
      <c r="D3" s="12">
        <v>523.79</v>
      </c>
      <c r="E3" s="10">
        <v>112</v>
      </c>
      <c r="F3" s="12">
        <f>D3*E3</f>
        <v>58664.48</v>
      </c>
    </row>
    <row r="4" ht="23" customHeight="1" spans="1:6">
      <c r="A4" s="10">
        <v>2</v>
      </c>
      <c r="B4" s="11" t="s">
        <v>7</v>
      </c>
      <c r="C4" s="11" t="s">
        <v>9</v>
      </c>
      <c r="D4" s="13">
        <v>453.28</v>
      </c>
      <c r="E4" s="10">
        <v>112</v>
      </c>
      <c r="F4" s="12">
        <f t="shared" ref="F4:F15" si="0">D4*E4</f>
        <v>50767.36</v>
      </c>
    </row>
    <row r="5" ht="23" customHeight="1" spans="1:6">
      <c r="A5" s="10">
        <v>3</v>
      </c>
      <c r="B5" s="11" t="s">
        <v>7</v>
      </c>
      <c r="C5" s="11" t="s">
        <v>10</v>
      </c>
      <c r="D5" s="13">
        <v>1458.53</v>
      </c>
      <c r="E5" s="10">
        <v>112</v>
      </c>
      <c r="F5" s="12">
        <f t="shared" si="0"/>
        <v>163355.36</v>
      </c>
    </row>
    <row r="6" ht="23" customHeight="1" spans="1:6">
      <c r="A6" s="10">
        <v>4</v>
      </c>
      <c r="B6" s="11" t="s">
        <v>7</v>
      </c>
      <c r="C6" s="11" t="s">
        <v>11</v>
      </c>
      <c r="D6" s="13">
        <v>977.38</v>
      </c>
      <c r="E6" s="10">
        <v>112</v>
      </c>
      <c r="F6" s="12">
        <f t="shared" si="0"/>
        <v>109466.56</v>
      </c>
    </row>
    <row r="7" ht="23" customHeight="1" spans="1:6">
      <c r="A7" s="10">
        <v>5</v>
      </c>
      <c r="B7" s="11" t="s">
        <v>7</v>
      </c>
      <c r="C7" s="11" t="s">
        <v>12</v>
      </c>
      <c r="D7" s="13">
        <v>816</v>
      </c>
      <c r="E7" s="10">
        <v>112</v>
      </c>
      <c r="F7" s="12">
        <f t="shared" si="0"/>
        <v>91392</v>
      </c>
    </row>
    <row r="8" ht="23" customHeight="1" spans="1:6">
      <c r="A8" s="10">
        <v>6</v>
      </c>
      <c r="B8" s="11" t="s">
        <v>7</v>
      </c>
      <c r="C8" s="11" t="s">
        <v>13</v>
      </c>
      <c r="D8" s="13">
        <v>256.78</v>
      </c>
      <c r="E8" s="10">
        <v>112</v>
      </c>
      <c r="F8" s="12">
        <f t="shared" si="0"/>
        <v>28759.36</v>
      </c>
    </row>
    <row r="9" ht="23" customHeight="1" spans="1:6">
      <c r="A9" s="10">
        <v>7</v>
      </c>
      <c r="B9" s="11" t="s">
        <v>7</v>
      </c>
      <c r="C9" s="11" t="s">
        <v>14</v>
      </c>
      <c r="D9" s="13">
        <v>397.8</v>
      </c>
      <c r="E9" s="10">
        <v>112</v>
      </c>
      <c r="F9" s="12">
        <f t="shared" si="0"/>
        <v>44553.6</v>
      </c>
    </row>
    <row r="10" ht="23" customHeight="1" spans="1:6">
      <c r="A10" s="10">
        <v>8</v>
      </c>
      <c r="B10" s="11" t="s">
        <v>7</v>
      </c>
      <c r="C10" s="11" t="s">
        <v>15</v>
      </c>
      <c r="D10" s="13">
        <v>834.91</v>
      </c>
      <c r="E10" s="10">
        <v>112</v>
      </c>
      <c r="F10" s="12">
        <f t="shared" si="0"/>
        <v>93509.92</v>
      </c>
    </row>
    <row r="11" ht="23" customHeight="1" spans="1:6">
      <c r="A11" s="10">
        <v>9</v>
      </c>
      <c r="B11" s="11" t="s">
        <v>7</v>
      </c>
      <c r="C11" s="11" t="s">
        <v>16</v>
      </c>
      <c r="D11" s="13">
        <v>579.98</v>
      </c>
      <c r="E11" s="10">
        <v>112</v>
      </c>
      <c r="F11" s="12">
        <f t="shared" si="0"/>
        <v>64957.76</v>
      </c>
    </row>
    <row r="12" ht="23" customHeight="1" spans="1:6">
      <c r="A12" s="10">
        <v>10</v>
      </c>
      <c r="B12" s="11" t="s">
        <v>7</v>
      </c>
      <c r="C12" s="11" t="s">
        <v>17</v>
      </c>
      <c r="D12" s="13">
        <v>739.51</v>
      </c>
      <c r="E12" s="10">
        <v>112</v>
      </c>
      <c r="F12" s="12">
        <f t="shared" si="0"/>
        <v>82825.12</v>
      </c>
    </row>
    <row r="13" ht="23" customHeight="1" spans="1:6">
      <c r="A13" s="10">
        <v>11</v>
      </c>
      <c r="B13" s="11" t="s">
        <v>7</v>
      </c>
      <c r="C13" s="11" t="s">
        <v>18</v>
      </c>
      <c r="D13" s="13">
        <v>481.88</v>
      </c>
      <c r="E13" s="10">
        <v>112</v>
      </c>
      <c r="F13" s="12">
        <f t="shared" si="0"/>
        <v>53970.56</v>
      </c>
    </row>
    <row r="14" ht="23" customHeight="1" spans="1:6">
      <c r="A14" s="10">
        <v>12</v>
      </c>
      <c r="B14" s="11" t="s">
        <v>7</v>
      </c>
      <c r="C14" s="11" t="s">
        <v>19</v>
      </c>
      <c r="D14" s="13">
        <v>627.7</v>
      </c>
      <c r="E14" s="10">
        <v>112</v>
      </c>
      <c r="F14" s="12">
        <f t="shared" si="0"/>
        <v>70302.4</v>
      </c>
    </row>
    <row r="15" ht="23" customHeight="1" spans="1:6">
      <c r="A15" s="10">
        <v>13</v>
      </c>
      <c r="B15" s="11" t="s">
        <v>7</v>
      </c>
      <c r="C15" s="11" t="s">
        <v>20</v>
      </c>
      <c r="D15" s="13">
        <v>507.77</v>
      </c>
      <c r="E15" s="10">
        <v>112</v>
      </c>
      <c r="F15" s="12">
        <f t="shared" si="0"/>
        <v>56870.24</v>
      </c>
    </row>
    <row r="16" ht="23" customHeight="1" spans="1:6">
      <c r="A16" s="14" t="s">
        <v>21</v>
      </c>
      <c r="B16" s="15"/>
      <c r="C16" s="16"/>
      <c r="D16" s="13">
        <f>SUM(D3:D15)</f>
        <v>8655.31</v>
      </c>
      <c r="E16" s="10" t="s">
        <v>22</v>
      </c>
      <c r="F16" s="12">
        <f>SUM(F3:F15)</f>
        <v>969394.72</v>
      </c>
    </row>
  </sheetData>
  <mergeCells count="2">
    <mergeCell ref="A1:F1"/>
    <mergeCell ref="A16:C16"/>
  </mergeCells>
  <pageMargins left="1.14166666666667" right="0.75" top="1" bottom="1" header="0.511805555555556" footer="0.511805555555556"/>
  <pageSetup paperSize="9" scale="94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村汇总表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admin</cp:lastModifiedBy>
  <dcterms:created xsi:type="dcterms:W3CDTF">2018-02-27T11:14:00Z</dcterms:created>
  <cp:lastPrinted>2018-09-26T02:55:00Z</cp:lastPrinted>
  <dcterms:modified xsi:type="dcterms:W3CDTF">2024-07-15T02:37:23Z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2052-12.1.0.17133</vt:lpwstr>
  </property>
  <property fmtid="{D5CDD505-2E9C-101B-9397-08002B2CF9AE}" pid="3" name="ICV">
    <vt:lpwstr>EF46D5D394934CC5876EA51E4011A0B0_12</vt:lpwstr>
  </property>
</Properties>
</file>