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bookViews>
  <sheets>
    <sheet name="2025年计划" sheetId="1" r:id="rId1"/>
  </sheets>
  <externalReferences>
    <externalReference r:id="rId5"/>
  </externalReferences>
  <definedNames>
    <definedName name="产业发展项目">[1]数据源!$A$2:$A$6</definedName>
    <definedName name="创业就业项目">[1]数据源!$B$2:$B$6</definedName>
    <definedName name="易地搬迁后扶项目">[1]数据源!$D$2:$D$6</definedName>
    <definedName name="_xlnm._FilterDatabase" localSheetId="0" hidden="1">'2025年计划'!$A$4:$AA$36</definedName>
    <definedName name="_xlnm.Print_Titles" localSheetId="0">'2025年计划'!$3:$4</definedName>
  </definedNames>
  <calcPr calcId="144525"/>
</workbook>
</file>

<file path=xl/sharedStrings.xml><?xml version="1.0" encoding="utf-8"?>
<sst xmlns="http://schemas.openxmlformats.org/spreadsheetml/2006/main" count="577" uniqueCount="220">
  <si>
    <t>附件</t>
  </si>
  <si>
    <t>赣州蓉江新区2025年巩固拓展脱贫攻坚成果和乡村振兴项目计划表</t>
  </si>
  <si>
    <t>序号</t>
  </si>
  <si>
    <t>项目计划实施年度</t>
  </si>
  <si>
    <t>项目名称</t>
  </si>
  <si>
    <t>建设性质（新建/改建/扩建）</t>
  </si>
  <si>
    <t>实施期限
（建设起止年月）</t>
  </si>
  <si>
    <t>实施地点</t>
  </si>
  <si>
    <t>项目类别（请筛选）</t>
  </si>
  <si>
    <t>项目属性
（请筛选）</t>
  </si>
  <si>
    <t>资金规模和筹资方式</t>
  </si>
  <si>
    <t>绩效目标</t>
  </si>
  <si>
    <t>责任单位</t>
  </si>
  <si>
    <t>资产后续管护单位</t>
  </si>
  <si>
    <t>县（市）区</t>
  </si>
  <si>
    <t>乡（镇）</t>
  </si>
  <si>
    <t>村、组</t>
  </si>
  <si>
    <t>是否重点帮扶村</t>
  </si>
  <si>
    <t>类别Ⅰ</t>
  </si>
  <si>
    <t>类别Ⅱ</t>
  </si>
  <si>
    <t>类别Ⅲ</t>
  </si>
  <si>
    <t>总投资（万元）</t>
  </si>
  <si>
    <t>其中：财政衔接推进乡村振兴补助
资金</t>
  </si>
  <si>
    <t>其中：整合财政涉农
资金</t>
  </si>
  <si>
    <t>其中：信贷资金</t>
  </si>
  <si>
    <t>其中：其他资金</t>
  </si>
  <si>
    <t>项目建设内容及规模</t>
  </si>
  <si>
    <t>效益指标
（含联农带农富农机制）</t>
  </si>
  <si>
    <t>其中：
受益
村数
（个）</t>
  </si>
  <si>
    <t>其中：
受益
户数
（户）</t>
  </si>
  <si>
    <t>其中：
受益
人口数
（人）</t>
  </si>
  <si>
    <t>其中：受益脱贫户和三类人群数</t>
  </si>
  <si>
    <t>满意度指标</t>
  </si>
  <si>
    <t>2025年</t>
  </si>
  <si>
    <t>农业产业奖补</t>
  </si>
  <si>
    <t>新建</t>
  </si>
  <si>
    <t>2025年1月-12月</t>
  </si>
  <si>
    <t>蓉江新区</t>
  </si>
  <si>
    <t>各镇</t>
  </si>
  <si>
    <t>各村（居）</t>
  </si>
  <si>
    <t>/</t>
  </si>
  <si>
    <t>产业发展项目</t>
  </si>
  <si>
    <t>生产奖补</t>
  </si>
  <si>
    <t>产业奖补</t>
  </si>
  <si>
    <t>巩固拓展脱贫攻坚成果</t>
  </si>
  <si>
    <t>对自主发展种植业、养殖业及土地流转的脱贫户和监测对象开展产业帮扶，按标准实施产业奖补。</t>
  </si>
  <si>
    <t>促进脱贫户和监测对象发展特色种养1300户以上。</t>
  </si>
  <si>
    <t>≥95%</t>
  </si>
  <si>
    <t>区农办</t>
  </si>
  <si>
    <t>农业产业振兴信贷通贴息</t>
  </si>
  <si>
    <t>各镇
（工作组）</t>
  </si>
  <si>
    <t>金融保险配套</t>
  </si>
  <si>
    <t>小额贷款贴息</t>
  </si>
  <si>
    <t>对符合农业产业信贷通贷款的脱贫户及监测对象贷款进行贴息。</t>
  </si>
  <si>
    <t>促进农户发展农业生产和开展经营。</t>
  </si>
  <si>
    <t>雨露计划
培训补助</t>
  </si>
  <si>
    <t>各镇（工作组）</t>
  </si>
  <si>
    <t>巩固“三保障”成果项目</t>
  </si>
  <si>
    <t>教育</t>
  </si>
  <si>
    <t>享受雨露计划职业教育补助</t>
  </si>
  <si>
    <t>对就读中、高职业院校的在校脱贫户和需要纳入教育帮扶的防返贫监测对象家庭子女发放雨露计划培训补助，补助标准均为每人每学期1500元。</t>
  </si>
  <si>
    <t>培养农村低收入家庭新成长劳动力，促进低收入农户劳动力稳定就业，减轻低收入农户家庭子女上学经济压力1060人次以上。</t>
  </si>
  <si>
    <t>“两类增收重点对象”
务工增收奖励</t>
  </si>
  <si>
    <t>创业就业项目</t>
  </si>
  <si>
    <t>务工补助</t>
  </si>
  <si>
    <t>劳动奖补</t>
  </si>
  <si>
    <t>对当年“两类增收重点对象”务工时长累计达3个月以上(含)的务工人员(不含公益性岗位人员)，在省级以下衔接补助资金中按最高不超过50元/人·月给予奖励，最高不超过600元/年。</t>
  </si>
  <si>
    <t>促进上年度监测对象和脱贫人口五等份收入分组中后20%的低收入人口和纳入两年及以上仍未消除风险的监测对象等“两类增收重点对象”增收。</t>
  </si>
  <si>
    <t>脱贫户和监测对象就业创业补贴</t>
  </si>
  <si>
    <t>交通费
补助</t>
  </si>
  <si>
    <t>用于发放脱贫户和监测对象省外务工交通补贴500元/人·年，公益性岗位补贴，吸纳脱贫劳动力（用工）岗位补贴、给予脱贫劳动力200元/月·人、给予企业100元/月·人，一次性创业补贴5000元/人等就业创业补贴。</t>
  </si>
  <si>
    <t>持续做好脱贫人口、防止返贫重点监测对象就业帮扶。</t>
  </si>
  <si>
    <t>区党群部</t>
  </si>
  <si>
    <t>村庄环境卫生保洁员区级保障工资项目</t>
  </si>
  <si>
    <t>公益性
岗位</t>
  </si>
  <si>
    <t>公益性岗位补助</t>
  </si>
  <si>
    <t>给予各镇（工作组）各村开发的村庄环境卫生保洁员（脱贫户或监测对象）区级保障工资1000元/月·人。</t>
  </si>
  <si>
    <t>促进农户就业创业。</t>
  </si>
  <si>
    <t>村庄管护资金项目</t>
  </si>
  <si>
    <t>33个
行政村</t>
  </si>
  <si>
    <t>乡村建设项目</t>
  </si>
  <si>
    <t>人居环境整治</t>
  </si>
  <si>
    <t>村容村貌提升</t>
  </si>
  <si>
    <t>安排各行政村1万元，用于村庄整治管护工作经费。</t>
  </si>
  <si>
    <t>村庄整治管护。</t>
  </si>
  <si>
    <t>2025年省级新农村建设点配套资金项目</t>
  </si>
  <si>
    <t>潭东镇、
潭口镇</t>
  </si>
  <si>
    <t>3个村</t>
  </si>
  <si>
    <t>对我区2025年新建3个省级新农村建设点进行配套建设，每个省级新农村建设点投资6万元。</t>
  </si>
  <si>
    <t>有力有效有序推进和美乡村建设，改善420户农户村庄环境。</t>
  </si>
  <si>
    <t>2025年赣南脐橙水肥
一体化项目</t>
  </si>
  <si>
    <t>有关村</t>
  </si>
  <si>
    <t>在全区范围内建设水肥一体化果园，建设面积80亩，按300元/亩的标准进行奖补。</t>
  </si>
  <si>
    <t>促进农户发展农业产业。</t>
  </si>
  <si>
    <t>潭口镇江坝村乡村振兴示范基地基础配套设施建设项目</t>
  </si>
  <si>
    <t>潭口镇</t>
  </si>
  <si>
    <t>江坝村</t>
  </si>
  <si>
    <t>省级重点帮扶村</t>
  </si>
  <si>
    <t>仓储基地</t>
  </si>
  <si>
    <t>配套设施</t>
  </si>
  <si>
    <t>新建（甲级）地下原料储存库250平方米，地下储存间通道面积415平方米，储存单间25个，储存单间总面积333平方米，新增地面农产品加工间面积1200平方米，林地清表5910平方米，土方外运10000方，新建排水，灌溉，消防，电力系统。</t>
  </si>
  <si>
    <t>1.预计带动60人务工就业，人均务工增收5万元，其中脱贫户和三类人员32人。
2.解决周边530户农户农产品销售，帮助每户提升收入3万元/年。
3.村集体经济预计年增收31.2万元，村集体经济收益不低于80%用于小型公益事业、脱贫户困难补助。</t>
  </si>
  <si>
    <t>潭口镇人民政府</t>
  </si>
  <si>
    <t>江坝村委会</t>
  </si>
  <si>
    <t>坳上村乡村振兴产业发展项目</t>
  </si>
  <si>
    <t>坳上村</t>
  </si>
  <si>
    <t>“十三五”脱贫村</t>
  </si>
  <si>
    <t>生产基地</t>
  </si>
  <si>
    <t>休闲农业与乡村旅游</t>
  </si>
  <si>
    <t>新建总面积约2059.087平方米的框架结构房；新建2层约3600平方米（占地面积1800平方米）框架结构房屋。</t>
  </si>
  <si>
    <t>1.预计带动40人务工就业，人均务工增收0.5万元，其中脱贫户和三类人员20人。
2.村集体经济预计每年分红31.2万元，分红所得为村集体经济收益，收益不低于80%用于小型公益事业、脱贫户困难补助。</t>
  </si>
  <si>
    <t>坳上村委会</t>
  </si>
  <si>
    <t>潭口镇坳上村乡村振兴示范基地建设（三期）
项目</t>
  </si>
  <si>
    <t>续建</t>
  </si>
  <si>
    <t>加工流通场地设施</t>
  </si>
  <si>
    <t>农产品仓储保鲜冷链基础设施建设</t>
  </si>
  <si>
    <t>建设标准钢结构标准厂房3000平方米，建设完善车间所需水、电、路、网等配套基础设施。</t>
  </si>
  <si>
    <t>1.预计带动20人务工就业，人均务工增收3万元，其中脱贫户和三类人员3人。
2.村集体经济预计年增收23万元，村集体经济收益不低于80%用于小型公益事业、脱贫户困难补助。</t>
  </si>
  <si>
    <t>潭口镇坳上村自来水加压泵站(二期)项目</t>
  </si>
  <si>
    <t>农村基础设施</t>
  </si>
  <si>
    <t>农村供水保障设施建设</t>
  </si>
  <si>
    <t>采购制冷设备（1台）、UPS电源（1套）、次氯酸纳发生器（1台）。</t>
  </si>
  <si>
    <t>保障南部村庄8个村的供水需求，改善约618户生活用水，其中脱贫户和三类人员356人。</t>
  </si>
  <si>
    <t>潭口镇龙塘村产业加工仓储项目</t>
  </si>
  <si>
    <t>龙塘村</t>
  </si>
  <si>
    <t>市级重点帮扶村</t>
  </si>
  <si>
    <t>流转草坑组村庄建设用地约3800平方米，新建占地面积约3000平方米的钢结构标准厂房，建设完善仓储中心所需水、电、路、网、消防、排水等基础设施。</t>
  </si>
  <si>
    <t>1.预计带动10人务工就业，人均务工增收1.6万元，其中脱贫户和三类人员5人。
2.村集体经济预计年增收16万元，村集体经济收益不低于80%用于小型公益事业、脱贫户困难补助。</t>
  </si>
  <si>
    <t>龙塘村委会</t>
  </si>
  <si>
    <t>潭口镇三观村乡村振兴仓储物流中心建设（二期）项目</t>
  </si>
  <si>
    <t>三观村</t>
  </si>
  <si>
    <t>对三观村乡村振兴仓储物流中心进行项目扩建，建设面积约2400平方米，完善基础设施建设。</t>
  </si>
  <si>
    <t>1.预计带动13人务工就业，人均务工增收3万元，其中脱贫户和三类人员3人。
2.村集体经济预计年增收20万元，村集体经济收益不低于80%用于小型公益事业、脱贫户困难补助。</t>
  </si>
  <si>
    <t>三观村委会</t>
  </si>
  <si>
    <t>龙溪谷乡村振兴产业发展项目</t>
  </si>
  <si>
    <t>上元村</t>
  </si>
  <si>
    <t>路边排水沟约5000米(0.5米宽X0.5米高C35现浇混凝土水沟)，稻田排水管：DN200HPDE双壁波纹管约900米，稻田用直径1000毫米混凝土井约14座；稻田给水管（PE管）DN80约900米。整理河床1122米；河堤18座，宽2.5米高1.2米，毛石砌水坝；堡坎长1200米宽0.5米高1.2米；机耕道路830米，宽1米高0.6米；配套新建灌溉水渠。</t>
  </si>
  <si>
    <t>1.预计带动60人务工就业，人均务工增收3万元，其中脱贫户和三类人员5人。
2.改善420亩农田灌溉条件，可使622户2473人受益，其中受益脱贫户和三类人群421人。
3.村集体经济预计每年分红31.2万元，分红所得为村集体经济收益，收益不低于80%用于小型公益事业、脱贫户困难补助。</t>
  </si>
  <si>
    <t>上元村委会</t>
  </si>
  <si>
    <t>上元村乡村振兴示范基地建设项目</t>
  </si>
  <si>
    <t>2024年6月-
2024年12月</t>
  </si>
  <si>
    <t>赣州蓉江新区</t>
  </si>
  <si>
    <t>配套基础设施</t>
  </si>
  <si>
    <t>市场建设和农村物流</t>
  </si>
  <si>
    <t>已征收闲置用地用于规划建设集农商多功能仓储中心、电商直播带货、展厅等功能于一体的乡村振兴仓储物流中心，钢筋混凝土结构厂房2层，占地1500平方米，建筑面积3000平方米，建设完善车间所需水、电、路网、消防、降坡清土以及排危除险地质灾害治理等配套设施建设。</t>
  </si>
  <si>
    <t>提供约18个就业岗位，增加村集体经济收入约20万元/年，促进农户增收。</t>
  </si>
  <si>
    <t>≥95％</t>
  </si>
  <si>
    <t>上元村剩余小组供水主管网和入户支管建设项目</t>
  </si>
  <si>
    <t>建设打通上元村剩余小组供水主管网及自来水入户支管，DN100球墨管2000米，DN150球墨管2200米，DN200球墨管200米，保证饮水安全。</t>
  </si>
  <si>
    <t>改善约300户900人生活用水条件，其中脱贫户和三类人群145人。</t>
  </si>
  <si>
    <t>龙塘村剩余小组供水主管网和入户支管建设项目</t>
  </si>
  <si>
    <t>建设打通龙塘村360户供水主管网及自来水入户支管，DN100球墨管3100米，DN150球墨管3300米，DN200球墨管2900米，保证饮水安全。</t>
  </si>
  <si>
    <t>改善约360户1000人生活用水条件，其中脱贫户和三类人群294人。</t>
  </si>
  <si>
    <t>龙塘村粮食加工产业配套消防水池项目</t>
  </si>
  <si>
    <t>加工流通项目</t>
  </si>
  <si>
    <t>产地初加工和精深加工</t>
  </si>
  <si>
    <t>建设消防水池470立方米、增压磅房20平方米，购置安装水磅、管道、电路（线）等相关基础配套设施建设。</t>
  </si>
  <si>
    <t>1.预计带动5人务工就业，人均务工增收1.5万元，其中脱贫户和三类人员2人。
2.村集体经济预计年增收18万元，村集体经济收益不低于80%用于小型公益事业、脱贫户困难补助。</t>
  </si>
  <si>
    <t>潭口镇石禾村石禾场组水渠硬化项目</t>
  </si>
  <si>
    <t>石禾村</t>
  </si>
  <si>
    <t>区级重点帮扶村</t>
  </si>
  <si>
    <t>硬化水沟总长度约800米，宽50厘米，高60厘米,方便石禾场组130余亩的农田灌溉，避免撂荒的情况发生。</t>
  </si>
  <si>
    <t>改善群众80户320人（其中脱贫户和三类人员21人）约130亩耕地农业生产用水条件，提高农产品产量，增加群众种植收入。</t>
  </si>
  <si>
    <t>石禾村委会</t>
  </si>
  <si>
    <t>潭口镇石禾村马头二组水渠硬化项目</t>
  </si>
  <si>
    <t>硬化水沟总长度约350米，宽50厘米，高60厘米,方便马头二组、屹背组80余亩的农田进行灌溉，避免撂荒的情况发生。</t>
  </si>
  <si>
    <t>改善群众100户420人（其中脱贫户和三类人员40人）约80亩耕地农业生产用水条件，提高农产品产量，增加群众种植收入。</t>
  </si>
  <si>
    <t>潭口镇路背村田屋三组道路建设项目</t>
  </si>
  <si>
    <t>路背村</t>
  </si>
  <si>
    <t>农村道路建设（通村、通户路）</t>
  </si>
  <si>
    <t>1.新建道路长120米，宽3.5米，厚18厘米。
2.维修道路：长200米，宽3.5米，厚18厘米。</t>
  </si>
  <si>
    <t>改善56户农户的日常生活通行条件，使56户252余人受益，其中脱贫户和三类人群21人。</t>
  </si>
  <si>
    <t>路背村委会</t>
  </si>
  <si>
    <t>潭口镇洋山村粮食生产基地水渠硬化项目</t>
  </si>
  <si>
    <t>洋山村</t>
  </si>
  <si>
    <t>否</t>
  </si>
  <si>
    <t>老屋组、上屋组、洋山组、娄孜组、上车组、瓦孜组、门口组等村民小组集中连片田块的灌溉水渠硬化，长约2200米，宽0.4米，高0.4米。</t>
  </si>
  <si>
    <t>改善7个村民小组群众356户1186人（其中脱贫户49户177人和三类人员13户52人）约260亩耕地农业生产用水条件，提高农产品产量，增加群众种植收入。</t>
  </si>
  <si>
    <t>洋山村委会</t>
  </si>
  <si>
    <t>潭口镇坞埠村陈边组、上屋组、下屋组水渠硬化项目</t>
  </si>
  <si>
    <t>坞埠村</t>
  </si>
  <si>
    <t>1.陈边组：新建水渠900米，宽0.4米，高0.4米。
2.上屋组：新建水渠1300米，宽0.4米，高0.4米。
3.下屋组：新建水渠1000米，宽0.4米，高0.4米。</t>
  </si>
  <si>
    <t>改善群众240户1600人（其中脱贫户和三类人员80人）约350亩耕地农业生产用水条件，提高农产品产量，增加群众种植收入。</t>
  </si>
  <si>
    <t>坞埠村委会</t>
  </si>
  <si>
    <t>潭口镇岭上村农田水渠硬化项目</t>
  </si>
  <si>
    <t>岭上村</t>
  </si>
  <si>
    <t>1.薛屋组排灌站至大圳头（海林门口）：长约420米，宽0.4米，高0.4米。
2.红卫组连接坝上组（红卫组锡玫塘边）：长约211米，宽0.4米，高0.4米。
3.红卫组排水三元塘（王治华门口）：长约219米，宽0.4米，高0.4米。
4.红卫组牛棚边至塘边：长约190米，宽0.4米，高0.4米。
5.红卫抽水机到大圳头：长约219米，宽0.4米，高0.4米。
6.岭上组与坝上相连主沟：长约150米，宽0.4米，高0.4米。
7.坑子口组桥头至滩上（坝底）：长约400米，宽0.4米，高0.4米。
8.角上组第二条主沟达彩门口至16担:长约135米，宽0.4米，高0.4米。</t>
  </si>
  <si>
    <t>改善群众580户3500人（其中脱贫户和三类人员358人）约480亩耕地农业生产用水条件，提高农产品产量，增加群众种植收入。</t>
  </si>
  <si>
    <t>岭上村委会</t>
  </si>
  <si>
    <t>上坝村京九铁路以南自来水入户新建项目</t>
  </si>
  <si>
    <t>潭东镇</t>
  </si>
  <si>
    <t>上坝村</t>
  </si>
  <si>
    <t>上坝村莲蓬一、二组，三圳口组128户住户全面通自来水，建设DN100管道5千米。</t>
  </si>
  <si>
    <t>改善约128户576人生活用水条件，其中脱贫户和三类人群54人。</t>
  </si>
  <si>
    <t>潭东镇人民政府</t>
  </si>
  <si>
    <t>上坝村委会</t>
  </si>
  <si>
    <t>茶元村刁孜组水渠和堡坎项目</t>
  </si>
  <si>
    <t>茶元村</t>
  </si>
  <si>
    <t>小型农田水利设施建设</t>
  </si>
  <si>
    <t>三面光水渠60米商砼c25，内空0.8米*1米、沟墙厚0.25米，底板0.15米。 堡坎80米商砼c25，高5米，平均厚度0.7米（含二级搬运）。</t>
  </si>
  <si>
    <t>改善群众72户345人农业生产用水条件，其中脱贫户和三类人员30人，提高农产品产量，增加群众种植收入。</t>
  </si>
  <si>
    <t>茶元村委会</t>
  </si>
  <si>
    <t>茶元村对门组至坑尾组公路硬化项目</t>
  </si>
  <si>
    <t>道路长123米，路面宽3.5米，厚度18厘米，两侧新建排水沟长200米，规格30*30厘米。</t>
  </si>
  <si>
    <t>改善近86户农户的日常生活通行条件，使86户376人受益，其中脱贫户和三类人群14人。</t>
  </si>
  <si>
    <t>迳背村荷树头组、窑下组、石壁下组水利项目</t>
  </si>
  <si>
    <t>迳背村</t>
  </si>
  <si>
    <t>1.荷树头组3面水渠，规格长度140米，宽0.4米，高0.4米。
2.窑下组3面水渠，规格长170米，宽0.4米，高0.4米。
3.石壁下河道砌堡坎，规格长度200米，宽0.7米，高0.8米。</t>
  </si>
  <si>
    <t>改善群众258户896人农业生产用水条件，其中脱贫户和三类人员67人，提高农产品产量，增加群众种植收入。</t>
  </si>
  <si>
    <t>迳背村委会</t>
  </si>
  <si>
    <t>东坑村各组水渠建设项目</t>
  </si>
  <si>
    <t>东坑村</t>
  </si>
  <si>
    <t>小陂上组：
1.东芦公路已修建水沟至小陂上河边三面光水渠长85米，宽0.4米，高0.5米。
2.煤场后面至小陂上河边三面光水渠长400米，宽0.4米，高0.5米。
高陂组：
3.三面光水渠长260米，宽0.4米，高0.5米。
新屋组：
4.三面光水渠长192米，宽0.4米，高0.5米。
大纳孜组：
5.三面光水渠长610米，宽0.4米，高0.5米。
下竹山组：
6.三面光水渠长270米，宽0.4米，高0.5米。</t>
  </si>
  <si>
    <t>改善群众662户3079人（其中脱贫户和三类人员94人）农业生产用水条件，提高农产品产量，增加群众种植收入。</t>
  </si>
  <si>
    <t>东坑村委会</t>
  </si>
  <si>
    <t>龙井村2025年自来水新建项目</t>
  </si>
  <si>
    <t>龙井村</t>
  </si>
  <si>
    <t>龙井村300住户全面通自来水，建设DN100管道10千米。</t>
  </si>
  <si>
    <t>改善约100至400左右户人生活用水条件，其中脱贫户和三类人群23户89人。</t>
  </si>
  <si>
    <t>龙井村委会</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</si>
</sst>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1" formatCode="_ * #,##0_ ;_ * \-#,##0_ ;_ * &quot;-&quot;_ ;_ @_ "/>
    <numFmt numFmtId="176" formatCode="0_ "/>
    <numFmt numFmtId="44" formatCode="_ &quot;￥&quot;* #,##0.00_ ;_ &quot;￥&quot;* \-#,##0.00_ ;_ &quot;￥&quot;* &quot;-&quot;??_ ;_ @_ "/>
  </numFmts>
  <fonts count="27">
    <font>
      <sz val="11"/>
      <color theme="1"/>
      <name val="宋体"/>
      <charset val="134"/>
      <scheme val="minor"/>
    </font>
    <font>
      <sz val="11"/>
      <color rgb="FFFF0000"/>
      <name val="宋体"/>
      <charset val="134"/>
      <scheme val="minor"/>
    </font>
    <font>
      <sz val="14"/>
      <color theme="1"/>
      <name val="宋体"/>
      <charset val="134"/>
      <scheme val="minor"/>
    </font>
    <font>
      <sz val="18"/>
      <color theme="1"/>
      <name val="方正小标宋简体"/>
      <charset val="134"/>
    </font>
    <font>
      <sz val="12"/>
      <color theme="1"/>
      <name val="宋体"/>
      <charset val="134"/>
      <scheme val="minor"/>
    </font>
    <font>
      <sz val="12"/>
      <color rgb="FF000000"/>
      <name val="宋体"/>
      <charset val="134"/>
    </font>
    <font>
      <sz val="12"/>
      <name val="宋体"/>
      <charset val="134"/>
      <scheme val="minor"/>
    </font>
    <font>
      <sz val="12"/>
      <name val="宋体"/>
      <charset val="134"/>
    </font>
    <font>
      <b/>
      <sz val="11"/>
      <color rgb="FFFFFFFF"/>
      <name val="宋体"/>
      <charset val="0"/>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sz val="11"/>
      <color rgb="FF9C0006"/>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1" fillId="12"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3" borderId="4" applyNumberFormat="0" applyFont="0" applyAlignment="0" applyProtection="0">
      <alignment vertical="center"/>
    </xf>
    <xf numFmtId="0" fontId="11" fillId="15"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1" fillId="17" borderId="0" applyNumberFormat="0" applyBorder="0" applyAlignment="0" applyProtection="0">
      <alignment vertical="center"/>
    </xf>
    <xf numFmtId="0" fontId="16" fillId="0" borderId="6" applyNumberFormat="0" applyFill="0" applyAlignment="0" applyProtection="0">
      <alignment vertical="center"/>
    </xf>
    <xf numFmtId="0" fontId="11" fillId="23" borderId="0" applyNumberFormat="0" applyBorder="0" applyAlignment="0" applyProtection="0">
      <alignment vertical="center"/>
    </xf>
    <xf numFmtId="0" fontId="21" fillId="24" borderId="7" applyNumberFormat="0" applyAlignment="0" applyProtection="0">
      <alignment vertical="center"/>
    </xf>
    <xf numFmtId="0" fontId="22" fillId="24" borderId="3" applyNumberFormat="0" applyAlignment="0" applyProtection="0">
      <alignment vertical="center"/>
    </xf>
    <xf numFmtId="0" fontId="8" fillId="2" borderId="2" applyNumberFormat="0" applyAlignment="0" applyProtection="0">
      <alignment vertical="center"/>
    </xf>
    <xf numFmtId="0" fontId="10" fillId="28" borderId="0" applyNumberFormat="0" applyBorder="0" applyAlignment="0" applyProtection="0">
      <alignment vertical="center"/>
    </xf>
    <xf numFmtId="0" fontId="11" fillId="7"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3" fillId="27" borderId="0" applyNumberFormat="0" applyBorder="0" applyAlignment="0" applyProtection="0">
      <alignment vertical="center"/>
    </xf>
    <xf numFmtId="0" fontId="26" fillId="30" borderId="0" applyNumberFormat="0" applyBorder="0" applyAlignment="0" applyProtection="0">
      <alignment vertical="center"/>
    </xf>
    <xf numFmtId="0" fontId="10" fillId="11" borderId="0" applyNumberFormat="0" applyBorder="0" applyAlignment="0" applyProtection="0">
      <alignment vertical="center"/>
    </xf>
    <xf numFmtId="0" fontId="11" fillId="22" borderId="0" applyNumberFormat="0" applyBorder="0" applyAlignment="0" applyProtection="0">
      <alignment vertical="center"/>
    </xf>
    <xf numFmtId="0" fontId="10" fillId="32" borderId="0" applyNumberFormat="0" applyBorder="0" applyAlignment="0" applyProtection="0">
      <alignment vertical="center"/>
    </xf>
    <xf numFmtId="0" fontId="10" fillId="19" borderId="0" applyNumberFormat="0" applyBorder="0" applyAlignment="0" applyProtection="0">
      <alignment vertical="center"/>
    </xf>
    <xf numFmtId="0" fontId="10" fillId="29" borderId="0" applyNumberFormat="0" applyBorder="0" applyAlignment="0" applyProtection="0">
      <alignment vertical="center"/>
    </xf>
    <xf numFmtId="0" fontId="10" fillId="26"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0" fillId="14" borderId="0" applyNumberFormat="0" applyBorder="0" applyAlignment="0" applyProtection="0">
      <alignment vertical="center"/>
    </xf>
    <xf numFmtId="0" fontId="10" fillId="20" borderId="0" applyNumberFormat="0" applyBorder="0" applyAlignment="0" applyProtection="0">
      <alignment vertical="center"/>
    </xf>
    <xf numFmtId="0" fontId="11" fillId="9" borderId="0" applyNumberFormat="0" applyBorder="0" applyAlignment="0" applyProtection="0">
      <alignment vertical="center"/>
    </xf>
    <xf numFmtId="0" fontId="10" fillId="3" borderId="0" applyNumberFormat="0" applyBorder="0" applyAlignment="0" applyProtection="0">
      <alignment vertical="center"/>
    </xf>
    <xf numFmtId="0" fontId="11" fillId="31" borderId="0" applyNumberFormat="0" applyBorder="0" applyAlignment="0" applyProtection="0">
      <alignment vertical="center"/>
    </xf>
    <xf numFmtId="0" fontId="11" fillId="18" borderId="0" applyNumberFormat="0" applyBorder="0" applyAlignment="0" applyProtection="0">
      <alignment vertical="center"/>
    </xf>
    <xf numFmtId="0" fontId="10" fillId="25" borderId="0" applyNumberFormat="0" applyBorder="0" applyAlignment="0" applyProtection="0">
      <alignment vertical="center"/>
    </xf>
    <xf numFmtId="0" fontId="11" fillId="5" borderId="0" applyNumberFormat="0" applyBorder="0" applyAlignment="0" applyProtection="0">
      <alignment vertical="center"/>
    </xf>
    <xf numFmtId="0" fontId="7" fillId="0" borderId="0">
      <alignment vertical="center"/>
    </xf>
  </cellStyleXfs>
  <cellXfs count="13">
    <xf numFmtId="0" fontId="0" fillId="0" borderId="0" xfId="0">
      <alignment vertical="center"/>
    </xf>
    <xf numFmtId="0" fontId="0" fillId="0"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xf>
    <xf numFmtId="176" fontId="0"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6" fillId="0" borderId="1" xfId="0" applyFont="1" applyFill="1" applyBorder="1" applyAlignment="1" applyProtection="1">
      <alignment horizontal="center" vertical="center" wrapText="1"/>
    </xf>
    <xf numFmtId="0" fontId="4" fillId="0" borderId="1" xfId="0" applyFont="1" applyFill="1" applyBorder="1" applyAlignment="1" applyProtection="1">
      <alignment vertical="center" wrapText="1"/>
      <protection locked="0"/>
    </xf>
    <xf numFmtId="0" fontId="5" fillId="0" borderId="1" xfId="0" applyFont="1" applyBorder="1" applyAlignment="1">
      <alignment horizontal="justify" vertical="center" wrapText="1"/>
    </xf>
    <xf numFmtId="176" fontId="4"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700;&#38754;\&#34900;&#25509;&#36164;&#37329;\2025&#24180;&#39033;&#30446;&#35851;&#21010;\&#39033;&#30446;&#20837;&#24211;\&#19978;&#20250;&#36164;&#26009;\10.18&#65288;&#20877;&#27425;&#24449;&#27714;&#24847;&#35265;&#31295;&#65289;&#38468;&#20214;&#65306;&#36195;&#24030;&#33993;&#27743;&#26032;&#21306;2025&#24180;&#24041;&#22266;&#25299;&#23637;&#33073;&#36139;&#25915;&#22362;&#25104;&#26524;&#21644;&#20065;&#26449;&#25391;&#20852;&#39033;&#30446;&#20837;&#24211;&#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入库计划表（此表征求意见）"/>
      <sheetName val="数据源"/>
      <sheetName val="资金到村投入情况"/>
      <sheetName val="涉及用地的项目"/>
      <sheetName val="Sheet1"/>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6"/>
  <sheetViews>
    <sheetView tabSelected="1" zoomScale="70" zoomScaleNormal="70" workbookViewId="0">
      <pane xSplit="3" topLeftCell="D1" activePane="topRight" state="frozen"/>
      <selection/>
      <selection pane="topRight" activeCell="A2" sqref="A2:AA2"/>
    </sheetView>
  </sheetViews>
  <sheetFormatPr defaultColWidth="9" defaultRowHeight="32.25" customHeight="1"/>
  <cols>
    <col min="1" max="2" width="9" style="1"/>
    <col min="3" max="3" width="21.5833333333333" style="1" customWidth="1"/>
    <col min="4" max="4" width="11.375" style="1" customWidth="1"/>
    <col min="5" max="5" width="14.5" style="1" customWidth="1"/>
    <col min="6" max="8" width="9" style="1"/>
    <col min="9" max="9" width="9" style="1" customWidth="1"/>
    <col min="10" max="10" width="18.75" style="2" customWidth="1"/>
    <col min="11" max="12" width="17" style="2" customWidth="1"/>
    <col min="13" max="13" width="11.3583333333333" style="1" customWidth="1"/>
    <col min="14" max="14" width="9" style="1" customWidth="1"/>
    <col min="15" max="15" width="10.5" style="1" customWidth="1"/>
    <col min="16" max="16" width="11.75" style="1" customWidth="1"/>
    <col min="17" max="18" width="9" style="1" customWidth="1"/>
    <col min="19" max="19" width="41.5916666666667" style="1" customWidth="1"/>
    <col min="20" max="20" width="31.1333333333333" style="1" customWidth="1"/>
    <col min="21" max="23" width="9" style="3" customWidth="1"/>
    <col min="24" max="24" width="9" style="3"/>
    <col min="25" max="25" width="10.5" style="3" customWidth="1"/>
    <col min="26" max="27" width="10.25" style="1" customWidth="1"/>
    <col min="28" max="16384" width="9" style="1"/>
  </cols>
  <sheetData>
    <row r="1" s="1" customFormat="1" customHeight="1" spans="1:25">
      <c r="A1" s="4" t="s">
        <v>0</v>
      </c>
      <c r="J1" s="2"/>
      <c r="K1" s="2"/>
      <c r="L1" s="2"/>
      <c r="U1" s="3"/>
      <c r="V1" s="3"/>
      <c r="W1" s="3"/>
      <c r="X1" s="3"/>
      <c r="Y1" s="3"/>
    </row>
    <row r="2" s="1" customFormat="1" ht="37" customHeight="1" spans="1:27">
      <c r="A2" s="5" t="s">
        <v>1</v>
      </c>
      <c r="B2" s="5"/>
      <c r="C2" s="5"/>
      <c r="D2" s="5"/>
      <c r="E2" s="5"/>
      <c r="F2" s="5"/>
      <c r="G2" s="5"/>
      <c r="H2" s="5"/>
      <c r="I2" s="5"/>
      <c r="J2" s="5"/>
      <c r="K2" s="5"/>
      <c r="L2" s="5"/>
      <c r="M2" s="5"/>
      <c r="N2" s="5"/>
      <c r="O2" s="5"/>
      <c r="P2" s="5"/>
      <c r="Q2" s="5"/>
      <c r="R2" s="5"/>
      <c r="S2" s="5"/>
      <c r="T2" s="5"/>
      <c r="U2" s="5"/>
      <c r="V2" s="5"/>
      <c r="W2" s="5"/>
      <c r="X2" s="5"/>
      <c r="Y2" s="5"/>
      <c r="Z2" s="5"/>
      <c r="AA2" s="5"/>
    </row>
    <row r="3" s="1" customFormat="1" ht="36.75" customHeight="1" spans="1:27">
      <c r="A3" s="6" t="s">
        <v>2</v>
      </c>
      <c r="B3" s="6" t="s">
        <v>3</v>
      </c>
      <c r="C3" s="6" t="s">
        <v>4</v>
      </c>
      <c r="D3" s="6" t="s">
        <v>5</v>
      </c>
      <c r="E3" s="6" t="s">
        <v>6</v>
      </c>
      <c r="F3" s="6" t="s">
        <v>7</v>
      </c>
      <c r="G3" s="6"/>
      <c r="H3" s="6"/>
      <c r="I3" s="6"/>
      <c r="J3" s="8" t="s">
        <v>8</v>
      </c>
      <c r="K3" s="8"/>
      <c r="L3" s="8"/>
      <c r="M3" s="6" t="s">
        <v>9</v>
      </c>
      <c r="N3" s="6" t="s">
        <v>10</v>
      </c>
      <c r="O3" s="6"/>
      <c r="P3" s="6"/>
      <c r="Q3" s="6"/>
      <c r="R3" s="6"/>
      <c r="S3" s="6" t="s">
        <v>11</v>
      </c>
      <c r="T3" s="6"/>
      <c r="U3" s="6"/>
      <c r="V3" s="6"/>
      <c r="W3" s="6"/>
      <c r="X3" s="6"/>
      <c r="Y3" s="6"/>
      <c r="Z3" s="6" t="s">
        <v>12</v>
      </c>
      <c r="AA3" s="6" t="s">
        <v>13</v>
      </c>
    </row>
    <row r="4" s="1" customFormat="1" ht="77" customHeight="1" spans="1:27">
      <c r="A4" s="6"/>
      <c r="B4" s="6"/>
      <c r="C4" s="6"/>
      <c r="D4" s="6"/>
      <c r="E4" s="6"/>
      <c r="F4" s="6" t="s">
        <v>14</v>
      </c>
      <c r="G4" s="6" t="s">
        <v>15</v>
      </c>
      <c r="H4" s="6" t="s">
        <v>16</v>
      </c>
      <c r="I4" s="9" t="s">
        <v>17</v>
      </c>
      <c r="J4" s="8" t="s">
        <v>18</v>
      </c>
      <c r="K4" s="8" t="s">
        <v>19</v>
      </c>
      <c r="L4" s="8" t="s">
        <v>20</v>
      </c>
      <c r="M4" s="6"/>
      <c r="N4" s="9" t="s">
        <v>21</v>
      </c>
      <c r="O4" s="6" t="s">
        <v>22</v>
      </c>
      <c r="P4" s="6" t="s">
        <v>23</v>
      </c>
      <c r="Q4" s="6" t="s">
        <v>24</v>
      </c>
      <c r="R4" s="6" t="s">
        <v>25</v>
      </c>
      <c r="S4" s="6" t="s">
        <v>26</v>
      </c>
      <c r="T4" s="6" t="s">
        <v>27</v>
      </c>
      <c r="U4" s="6" t="s">
        <v>28</v>
      </c>
      <c r="V4" s="6" t="s">
        <v>29</v>
      </c>
      <c r="W4" s="6" t="s">
        <v>30</v>
      </c>
      <c r="X4" s="6" t="s">
        <v>31</v>
      </c>
      <c r="Y4" s="6" t="s">
        <v>32</v>
      </c>
      <c r="Z4" s="6"/>
      <c r="AA4" s="6"/>
    </row>
    <row r="5" ht="66" customHeight="1" spans="1:27">
      <c r="A5" s="7">
        <v>1</v>
      </c>
      <c r="B5" s="6" t="s">
        <v>33</v>
      </c>
      <c r="C5" s="7" t="s">
        <v>34</v>
      </c>
      <c r="D5" s="7" t="s">
        <v>35</v>
      </c>
      <c r="E5" s="6" t="s">
        <v>36</v>
      </c>
      <c r="F5" s="6" t="s">
        <v>37</v>
      </c>
      <c r="G5" s="7" t="s">
        <v>38</v>
      </c>
      <c r="H5" s="7" t="s">
        <v>39</v>
      </c>
      <c r="I5" s="7" t="s">
        <v>40</v>
      </c>
      <c r="J5" s="7" t="s">
        <v>41</v>
      </c>
      <c r="K5" s="7" t="s">
        <v>42</v>
      </c>
      <c r="L5" s="7" t="s">
        <v>43</v>
      </c>
      <c r="M5" s="6" t="s">
        <v>44</v>
      </c>
      <c r="N5" s="6">
        <v>240</v>
      </c>
      <c r="O5" s="6">
        <v>240</v>
      </c>
      <c r="P5" s="6">
        <v>0</v>
      </c>
      <c r="Q5" s="6">
        <v>0</v>
      </c>
      <c r="R5" s="6">
        <f t="shared" ref="R5:R21" si="0">N5-O5</f>
        <v>0</v>
      </c>
      <c r="S5" s="10" t="s">
        <v>45</v>
      </c>
      <c r="T5" s="10" t="s">
        <v>46</v>
      </c>
      <c r="U5" s="11">
        <v>34</v>
      </c>
      <c r="V5" s="7">
        <v>3010</v>
      </c>
      <c r="W5" s="7">
        <v>10200</v>
      </c>
      <c r="X5" s="7">
        <v>10200</v>
      </c>
      <c r="Y5" s="7" t="s">
        <v>47</v>
      </c>
      <c r="Z5" s="6" t="s">
        <v>48</v>
      </c>
      <c r="AA5" s="6" t="s">
        <v>48</v>
      </c>
    </row>
    <row r="6" ht="55" customHeight="1" spans="1:27">
      <c r="A6" s="7">
        <v>2</v>
      </c>
      <c r="B6" s="6" t="s">
        <v>33</v>
      </c>
      <c r="C6" s="7" t="s">
        <v>49</v>
      </c>
      <c r="D6" s="7" t="s">
        <v>35</v>
      </c>
      <c r="E6" s="6" t="s">
        <v>36</v>
      </c>
      <c r="F6" s="6" t="s">
        <v>37</v>
      </c>
      <c r="G6" s="7" t="s">
        <v>50</v>
      </c>
      <c r="H6" s="7" t="s">
        <v>39</v>
      </c>
      <c r="I6" s="7" t="s">
        <v>40</v>
      </c>
      <c r="J6" s="7" t="s">
        <v>41</v>
      </c>
      <c r="K6" s="7" t="s">
        <v>51</v>
      </c>
      <c r="L6" s="7" t="s">
        <v>52</v>
      </c>
      <c r="M6" s="6" t="s">
        <v>44</v>
      </c>
      <c r="N6" s="6">
        <v>60</v>
      </c>
      <c r="O6" s="6">
        <v>60</v>
      </c>
      <c r="P6" s="6">
        <v>0</v>
      </c>
      <c r="Q6" s="6">
        <v>0</v>
      </c>
      <c r="R6" s="6">
        <f t="shared" si="0"/>
        <v>0</v>
      </c>
      <c r="S6" s="10" t="s">
        <v>53</v>
      </c>
      <c r="T6" s="10" t="s">
        <v>54</v>
      </c>
      <c r="U6" s="11">
        <v>34</v>
      </c>
      <c r="V6" s="7">
        <v>3010</v>
      </c>
      <c r="W6" s="7">
        <v>10200</v>
      </c>
      <c r="X6" s="7">
        <v>10200</v>
      </c>
      <c r="Y6" s="7" t="s">
        <v>47</v>
      </c>
      <c r="Z6" s="6" t="s">
        <v>48</v>
      </c>
      <c r="AA6" s="6" t="s">
        <v>48</v>
      </c>
    </row>
    <row r="7" ht="99" customHeight="1" spans="1:27">
      <c r="A7" s="7">
        <v>3</v>
      </c>
      <c r="B7" s="6" t="s">
        <v>33</v>
      </c>
      <c r="C7" s="7" t="s">
        <v>55</v>
      </c>
      <c r="D7" s="7" t="s">
        <v>35</v>
      </c>
      <c r="E7" s="6" t="s">
        <v>36</v>
      </c>
      <c r="F7" s="6" t="s">
        <v>37</v>
      </c>
      <c r="G7" s="7" t="s">
        <v>56</v>
      </c>
      <c r="H7" s="7" t="s">
        <v>39</v>
      </c>
      <c r="I7" s="7" t="s">
        <v>40</v>
      </c>
      <c r="J7" s="7" t="s">
        <v>57</v>
      </c>
      <c r="K7" s="7" t="s">
        <v>58</v>
      </c>
      <c r="L7" s="7" t="s">
        <v>59</v>
      </c>
      <c r="M7" s="6" t="s">
        <v>44</v>
      </c>
      <c r="N7" s="6">
        <v>159</v>
      </c>
      <c r="O7" s="6">
        <v>159</v>
      </c>
      <c r="P7" s="6">
        <v>0</v>
      </c>
      <c r="Q7" s="6">
        <v>0</v>
      </c>
      <c r="R7" s="6">
        <f t="shared" si="0"/>
        <v>0</v>
      </c>
      <c r="S7" s="10" t="s">
        <v>60</v>
      </c>
      <c r="T7" s="10" t="s">
        <v>61</v>
      </c>
      <c r="U7" s="11">
        <v>34</v>
      </c>
      <c r="V7" s="7">
        <v>3010</v>
      </c>
      <c r="W7" s="7">
        <v>10200</v>
      </c>
      <c r="X7" s="7">
        <v>10200</v>
      </c>
      <c r="Y7" s="7" t="s">
        <v>47</v>
      </c>
      <c r="Z7" s="6" t="s">
        <v>48</v>
      </c>
      <c r="AA7" s="6" t="s">
        <v>48</v>
      </c>
    </row>
    <row r="8" ht="109" customHeight="1" spans="1:27">
      <c r="A8" s="7">
        <v>4</v>
      </c>
      <c r="B8" s="6" t="s">
        <v>33</v>
      </c>
      <c r="C8" s="7" t="s">
        <v>62</v>
      </c>
      <c r="D8" s="7" t="s">
        <v>35</v>
      </c>
      <c r="E8" s="6" t="s">
        <v>36</v>
      </c>
      <c r="F8" s="6" t="s">
        <v>37</v>
      </c>
      <c r="G8" s="7" t="s">
        <v>50</v>
      </c>
      <c r="H8" s="7" t="s">
        <v>39</v>
      </c>
      <c r="I8" s="7" t="s">
        <v>40</v>
      </c>
      <c r="J8" s="7" t="s">
        <v>63</v>
      </c>
      <c r="K8" s="7" t="s">
        <v>64</v>
      </c>
      <c r="L8" s="7" t="s">
        <v>65</v>
      </c>
      <c r="M8" s="6" t="s">
        <v>44</v>
      </c>
      <c r="N8" s="6">
        <v>16</v>
      </c>
      <c r="O8" s="6">
        <v>16</v>
      </c>
      <c r="P8" s="6">
        <v>0</v>
      </c>
      <c r="Q8" s="6">
        <v>0</v>
      </c>
      <c r="R8" s="6">
        <f t="shared" si="0"/>
        <v>0</v>
      </c>
      <c r="S8" s="10" t="s">
        <v>66</v>
      </c>
      <c r="T8" s="10" t="s">
        <v>67</v>
      </c>
      <c r="U8" s="11">
        <v>34</v>
      </c>
      <c r="V8" s="7">
        <v>135</v>
      </c>
      <c r="W8" s="7">
        <v>600</v>
      </c>
      <c r="X8" s="7">
        <v>600</v>
      </c>
      <c r="Y8" s="7" t="s">
        <v>47</v>
      </c>
      <c r="Z8" s="6" t="s">
        <v>48</v>
      </c>
      <c r="AA8" s="6" t="s">
        <v>48</v>
      </c>
    </row>
    <row r="9" ht="113" customHeight="1" spans="1:27">
      <c r="A9" s="7">
        <v>5</v>
      </c>
      <c r="B9" s="6" t="s">
        <v>33</v>
      </c>
      <c r="C9" s="7" t="s">
        <v>68</v>
      </c>
      <c r="D9" s="7" t="s">
        <v>35</v>
      </c>
      <c r="E9" s="6" t="s">
        <v>36</v>
      </c>
      <c r="F9" s="6" t="s">
        <v>37</v>
      </c>
      <c r="G9" s="7" t="s">
        <v>50</v>
      </c>
      <c r="H9" s="7" t="s">
        <v>39</v>
      </c>
      <c r="I9" s="7" t="s">
        <v>40</v>
      </c>
      <c r="J9" s="7" t="s">
        <v>63</v>
      </c>
      <c r="K9" s="7" t="s">
        <v>64</v>
      </c>
      <c r="L9" s="7" t="s">
        <v>69</v>
      </c>
      <c r="M9" s="6" t="s">
        <v>44</v>
      </c>
      <c r="N9" s="6">
        <v>50</v>
      </c>
      <c r="O9" s="6">
        <v>50</v>
      </c>
      <c r="P9" s="6">
        <v>0</v>
      </c>
      <c r="Q9" s="6">
        <v>0</v>
      </c>
      <c r="R9" s="6">
        <f t="shared" si="0"/>
        <v>0</v>
      </c>
      <c r="S9" s="10" t="s">
        <v>70</v>
      </c>
      <c r="T9" s="10" t="s">
        <v>71</v>
      </c>
      <c r="U9" s="11">
        <v>34</v>
      </c>
      <c r="V9" s="7">
        <v>3010</v>
      </c>
      <c r="W9" s="7">
        <v>10200</v>
      </c>
      <c r="X9" s="7">
        <v>10200</v>
      </c>
      <c r="Y9" s="7" t="s">
        <v>47</v>
      </c>
      <c r="Z9" s="6" t="s">
        <v>72</v>
      </c>
      <c r="AA9" s="6" t="s">
        <v>72</v>
      </c>
    </row>
    <row r="10" ht="61" customHeight="1" spans="1:27">
      <c r="A10" s="7">
        <v>6</v>
      </c>
      <c r="B10" s="6" t="s">
        <v>33</v>
      </c>
      <c r="C10" s="7" t="s">
        <v>73</v>
      </c>
      <c r="D10" s="7" t="s">
        <v>35</v>
      </c>
      <c r="E10" s="6" t="s">
        <v>36</v>
      </c>
      <c r="F10" s="6" t="s">
        <v>37</v>
      </c>
      <c r="G10" s="7" t="s">
        <v>50</v>
      </c>
      <c r="H10" s="7" t="s">
        <v>39</v>
      </c>
      <c r="I10" s="7" t="s">
        <v>40</v>
      </c>
      <c r="J10" s="7" t="s">
        <v>63</v>
      </c>
      <c r="K10" s="7" t="s">
        <v>74</v>
      </c>
      <c r="L10" s="7" t="s">
        <v>75</v>
      </c>
      <c r="M10" s="6" t="s">
        <v>44</v>
      </c>
      <c r="N10" s="6">
        <v>38</v>
      </c>
      <c r="O10" s="6">
        <v>38</v>
      </c>
      <c r="P10" s="6">
        <v>0</v>
      </c>
      <c r="Q10" s="6">
        <v>0</v>
      </c>
      <c r="R10" s="6">
        <f t="shared" si="0"/>
        <v>0</v>
      </c>
      <c r="S10" s="10" t="s">
        <v>76</v>
      </c>
      <c r="T10" s="10" t="s">
        <v>77</v>
      </c>
      <c r="U10" s="11">
        <v>34</v>
      </c>
      <c r="V10" s="7">
        <v>38</v>
      </c>
      <c r="W10" s="7">
        <v>38</v>
      </c>
      <c r="X10" s="7">
        <v>38</v>
      </c>
      <c r="Y10" s="7" t="s">
        <v>47</v>
      </c>
      <c r="Z10" s="6" t="s">
        <v>48</v>
      </c>
      <c r="AA10" s="6" t="s">
        <v>48</v>
      </c>
    </row>
    <row r="11" ht="61" customHeight="1" spans="1:27">
      <c r="A11" s="7">
        <v>7</v>
      </c>
      <c r="B11" s="6" t="s">
        <v>33</v>
      </c>
      <c r="C11" s="7" t="s">
        <v>78</v>
      </c>
      <c r="D11" s="7" t="s">
        <v>35</v>
      </c>
      <c r="E11" s="6" t="s">
        <v>36</v>
      </c>
      <c r="F11" s="6" t="s">
        <v>37</v>
      </c>
      <c r="G11" s="7" t="s">
        <v>50</v>
      </c>
      <c r="H11" s="7" t="s">
        <v>79</v>
      </c>
      <c r="I11" s="7" t="s">
        <v>40</v>
      </c>
      <c r="J11" s="7" t="s">
        <v>80</v>
      </c>
      <c r="K11" s="7" t="s">
        <v>81</v>
      </c>
      <c r="L11" s="7" t="s">
        <v>82</v>
      </c>
      <c r="M11" s="6" t="s">
        <v>44</v>
      </c>
      <c r="N11" s="6">
        <v>33</v>
      </c>
      <c r="O11" s="6">
        <v>33</v>
      </c>
      <c r="P11" s="6">
        <v>0</v>
      </c>
      <c r="Q11" s="6">
        <v>0</v>
      </c>
      <c r="R11" s="6">
        <f t="shared" si="0"/>
        <v>0</v>
      </c>
      <c r="S11" s="10" t="s">
        <v>83</v>
      </c>
      <c r="T11" s="10" t="s">
        <v>84</v>
      </c>
      <c r="U11" s="11">
        <v>34</v>
      </c>
      <c r="V11" s="7">
        <v>3010</v>
      </c>
      <c r="W11" s="7">
        <v>10200</v>
      </c>
      <c r="X11" s="7">
        <v>10200</v>
      </c>
      <c r="Y11" s="7" t="s">
        <v>47</v>
      </c>
      <c r="Z11" s="6" t="s">
        <v>48</v>
      </c>
      <c r="AA11" s="6" t="s">
        <v>48</v>
      </c>
    </row>
    <row r="12" ht="61" customHeight="1" spans="1:27">
      <c r="A12" s="7">
        <v>8</v>
      </c>
      <c r="B12" s="6" t="s">
        <v>33</v>
      </c>
      <c r="C12" s="7" t="s">
        <v>85</v>
      </c>
      <c r="D12" s="7" t="s">
        <v>35</v>
      </c>
      <c r="E12" s="6" t="s">
        <v>36</v>
      </c>
      <c r="F12" s="6" t="s">
        <v>37</v>
      </c>
      <c r="G12" s="7" t="s">
        <v>86</v>
      </c>
      <c r="H12" s="7" t="s">
        <v>87</v>
      </c>
      <c r="I12" s="7" t="s">
        <v>40</v>
      </c>
      <c r="J12" s="7" t="s">
        <v>80</v>
      </c>
      <c r="K12" s="7" t="s">
        <v>81</v>
      </c>
      <c r="L12" s="7" t="s">
        <v>82</v>
      </c>
      <c r="M12" s="6" t="s">
        <v>44</v>
      </c>
      <c r="N12" s="6">
        <v>18</v>
      </c>
      <c r="O12" s="6">
        <v>18</v>
      </c>
      <c r="P12" s="6">
        <v>0</v>
      </c>
      <c r="Q12" s="6">
        <v>0</v>
      </c>
      <c r="R12" s="6">
        <f t="shared" si="0"/>
        <v>0</v>
      </c>
      <c r="S12" s="10" t="s">
        <v>88</v>
      </c>
      <c r="T12" s="10" t="s">
        <v>89</v>
      </c>
      <c r="U12" s="11">
        <v>3</v>
      </c>
      <c r="V12" s="7">
        <v>420</v>
      </c>
      <c r="W12" s="7">
        <v>1890</v>
      </c>
      <c r="X12" s="7">
        <v>124</v>
      </c>
      <c r="Y12" s="7" t="s">
        <v>47</v>
      </c>
      <c r="Z12" s="6" t="s">
        <v>48</v>
      </c>
      <c r="AA12" s="6" t="s">
        <v>48</v>
      </c>
    </row>
    <row r="13" ht="61" customHeight="1" spans="1:27">
      <c r="A13" s="7">
        <v>9</v>
      </c>
      <c r="B13" s="6" t="s">
        <v>33</v>
      </c>
      <c r="C13" s="7" t="s">
        <v>90</v>
      </c>
      <c r="D13" s="7" t="s">
        <v>35</v>
      </c>
      <c r="E13" s="6" t="s">
        <v>36</v>
      </c>
      <c r="F13" s="6" t="s">
        <v>37</v>
      </c>
      <c r="G13" s="7" t="s">
        <v>86</v>
      </c>
      <c r="H13" s="7" t="s">
        <v>91</v>
      </c>
      <c r="I13" s="7" t="s">
        <v>40</v>
      </c>
      <c r="J13" s="7" t="s">
        <v>41</v>
      </c>
      <c r="K13" s="7" t="s">
        <v>42</v>
      </c>
      <c r="L13" s="7" t="s">
        <v>43</v>
      </c>
      <c r="M13" s="6" t="s">
        <v>44</v>
      </c>
      <c r="N13" s="6">
        <v>2.4</v>
      </c>
      <c r="O13" s="6">
        <v>2.4</v>
      </c>
      <c r="P13" s="6">
        <v>0</v>
      </c>
      <c r="Q13" s="6">
        <v>0</v>
      </c>
      <c r="R13" s="6">
        <f t="shared" si="0"/>
        <v>0</v>
      </c>
      <c r="S13" s="10" t="s">
        <v>92</v>
      </c>
      <c r="T13" s="10" t="s">
        <v>93</v>
      </c>
      <c r="U13" s="11">
        <v>3</v>
      </c>
      <c r="V13" s="7">
        <v>3</v>
      </c>
      <c r="W13" s="7">
        <v>10</v>
      </c>
      <c r="X13" s="7">
        <v>10</v>
      </c>
      <c r="Y13" s="7" t="s">
        <v>47</v>
      </c>
      <c r="Z13" s="6" t="s">
        <v>48</v>
      </c>
      <c r="AA13" s="6" t="s">
        <v>48</v>
      </c>
    </row>
    <row r="14" ht="173" customHeight="1" spans="1:27">
      <c r="A14" s="7">
        <v>10</v>
      </c>
      <c r="B14" s="6" t="s">
        <v>33</v>
      </c>
      <c r="C14" s="7" t="s">
        <v>94</v>
      </c>
      <c r="D14" s="7" t="s">
        <v>35</v>
      </c>
      <c r="E14" s="6" t="s">
        <v>36</v>
      </c>
      <c r="F14" s="6" t="s">
        <v>37</v>
      </c>
      <c r="G14" s="7" t="s">
        <v>95</v>
      </c>
      <c r="H14" s="7" t="s">
        <v>96</v>
      </c>
      <c r="I14" s="7" t="s">
        <v>97</v>
      </c>
      <c r="J14" s="7" t="s">
        <v>41</v>
      </c>
      <c r="K14" s="7" t="s">
        <v>98</v>
      </c>
      <c r="L14" s="7" t="s">
        <v>99</v>
      </c>
      <c r="M14" s="6" t="s">
        <v>44</v>
      </c>
      <c r="N14" s="6">
        <v>1245</v>
      </c>
      <c r="O14" s="6">
        <v>390</v>
      </c>
      <c r="P14" s="6">
        <v>0</v>
      </c>
      <c r="Q14" s="6">
        <v>0</v>
      </c>
      <c r="R14" s="6">
        <f t="shared" si="0"/>
        <v>855</v>
      </c>
      <c r="S14" s="10" t="s">
        <v>100</v>
      </c>
      <c r="T14" s="10" t="s">
        <v>101</v>
      </c>
      <c r="U14" s="11">
        <v>1</v>
      </c>
      <c r="V14" s="7">
        <v>530</v>
      </c>
      <c r="W14" s="7">
        <v>1855</v>
      </c>
      <c r="X14" s="6">
        <v>579</v>
      </c>
      <c r="Y14" s="7" t="s">
        <v>47</v>
      </c>
      <c r="Z14" s="6" t="s">
        <v>102</v>
      </c>
      <c r="AA14" s="7" t="s">
        <v>103</v>
      </c>
    </row>
    <row r="15" ht="143" customHeight="1" spans="1:27">
      <c r="A15" s="7">
        <v>11</v>
      </c>
      <c r="B15" s="6" t="s">
        <v>33</v>
      </c>
      <c r="C15" s="7" t="s">
        <v>104</v>
      </c>
      <c r="D15" s="7" t="s">
        <v>35</v>
      </c>
      <c r="E15" s="6" t="s">
        <v>36</v>
      </c>
      <c r="F15" s="6" t="s">
        <v>37</v>
      </c>
      <c r="G15" s="7" t="s">
        <v>95</v>
      </c>
      <c r="H15" s="7" t="s">
        <v>105</v>
      </c>
      <c r="I15" s="7" t="s">
        <v>106</v>
      </c>
      <c r="J15" s="7" t="s">
        <v>41</v>
      </c>
      <c r="K15" s="7" t="s">
        <v>107</v>
      </c>
      <c r="L15" s="7" t="s">
        <v>108</v>
      </c>
      <c r="M15" s="6" t="s">
        <v>44</v>
      </c>
      <c r="N15" s="6">
        <v>2000</v>
      </c>
      <c r="O15" s="6">
        <v>390</v>
      </c>
      <c r="P15" s="6">
        <v>0</v>
      </c>
      <c r="Q15" s="6">
        <v>0</v>
      </c>
      <c r="R15" s="6">
        <f t="shared" si="0"/>
        <v>1610</v>
      </c>
      <c r="S15" s="10" t="s">
        <v>109</v>
      </c>
      <c r="T15" s="10" t="s">
        <v>110</v>
      </c>
      <c r="U15" s="11">
        <v>1</v>
      </c>
      <c r="V15" s="7">
        <v>618</v>
      </c>
      <c r="W15" s="7">
        <v>2403</v>
      </c>
      <c r="X15" s="6">
        <v>339</v>
      </c>
      <c r="Y15" s="7" t="s">
        <v>47</v>
      </c>
      <c r="Z15" s="6" t="s">
        <v>102</v>
      </c>
      <c r="AA15" s="7" t="s">
        <v>111</v>
      </c>
    </row>
    <row r="16" ht="125" customHeight="1" spans="1:27">
      <c r="A16" s="7">
        <v>12</v>
      </c>
      <c r="B16" s="6" t="s">
        <v>33</v>
      </c>
      <c r="C16" s="7" t="s">
        <v>112</v>
      </c>
      <c r="D16" s="7" t="s">
        <v>113</v>
      </c>
      <c r="E16" s="6" t="s">
        <v>36</v>
      </c>
      <c r="F16" s="6" t="s">
        <v>37</v>
      </c>
      <c r="G16" s="7" t="s">
        <v>95</v>
      </c>
      <c r="H16" s="7" t="s">
        <v>105</v>
      </c>
      <c r="I16" s="7" t="s">
        <v>106</v>
      </c>
      <c r="J16" s="7" t="s">
        <v>41</v>
      </c>
      <c r="K16" s="7" t="s">
        <v>114</v>
      </c>
      <c r="L16" s="7" t="s">
        <v>115</v>
      </c>
      <c r="M16" s="6" t="s">
        <v>44</v>
      </c>
      <c r="N16" s="6">
        <v>380</v>
      </c>
      <c r="O16" s="6">
        <v>380</v>
      </c>
      <c r="P16" s="6">
        <v>0</v>
      </c>
      <c r="Q16" s="6">
        <v>0</v>
      </c>
      <c r="R16" s="6">
        <f t="shared" si="0"/>
        <v>0</v>
      </c>
      <c r="S16" s="10" t="s">
        <v>116</v>
      </c>
      <c r="T16" s="10" t="s">
        <v>117</v>
      </c>
      <c r="U16" s="11">
        <v>1</v>
      </c>
      <c r="V16" s="7">
        <v>618</v>
      </c>
      <c r="W16" s="7">
        <v>2403</v>
      </c>
      <c r="X16" s="6">
        <v>339</v>
      </c>
      <c r="Y16" s="7" t="s">
        <v>47</v>
      </c>
      <c r="Z16" s="6" t="s">
        <v>102</v>
      </c>
      <c r="AA16" s="7" t="s">
        <v>111</v>
      </c>
    </row>
    <row r="17" ht="84" customHeight="1" spans="1:27">
      <c r="A17" s="7">
        <v>13</v>
      </c>
      <c r="B17" s="6" t="s">
        <v>33</v>
      </c>
      <c r="C17" s="7" t="s">
        <v>118</v>
      </c>
      <c r="D17" s="7" t="s">
        <v>113</v>
      </c>
      <c r="E17" s="6" t="s">
        <v>36</v>
      </c>
      <c r="F17" s="6" t="s">
        <v>37</v>
      </c>
      <c r="G17" s="7" t="s">
        <v>95</v>
      </c>
      <c r="H17" s="7" t="s">
        <v>105</v>
      </c>
      <c r="I17" s="7" t="s">
        <v>106</v>
      </c>
      <c r="J17" s="7" t="s">
        <v>80</v>
      </c>
      <c r="K17" s="7" t="s">
        <v>119</v>
      </c>
      <c r="L17" s="7" t="s">
        <v>120</v>
      </c>
      <c r="M17" s="6" t="s">
        <v>44</v>
      </c>
      <c r="N17" s="6">
        <v>32</v>
      </c>
      <c r="O17" s="6">
        <v>32</v>
      </c>
      <c r="P17" s="6">
        <v>0</v>
      </c>
      <c r="Q17" s="6">
        <v>0</v>
      </c>
      <c r="R17" s="6">
        <f t="shared" si="0"/>
        <v>0</v>
      </c>
      <c r="S17" s="10" t="s">
        <v>121</v>
      </c>
      <c r="T17" s="10" t="s">
        <v>122</v>
      </c>
      <c r="U17" s="11">
        <v>1</v>
      </c>
      <c r="V17" s="7">
        <v>618</v>
      </c>
      <c r="W17" s="7">
        <v>2403</v>
      </c>
      <c r="X17" s="6">
        <v>356</v>
      </c>
      <c r="Y17" s="7" t="s">
        <v>47</v>
      </c>
      <c r="Z17" s="6" t="s">
        <v>102</v>
      </c>
      <c r="AA17" s="7" t="s">
        <v>111</v>
      </c>
    </row>
    <row r="18" ht="125" customHeight="1" spans="1:27">
      <c r="A18" s="7">
        <v>14</v>
      </c>
      <c r="B18" s="6" t="s">
        <v>33</v>
      </c>
      <c r="C18" s="7" t="s">
        <v>123</v>
      </c>
      <c r="D18" s="7" t="s">
        <v>35</v>
      </c>
      <c r="E18" s="6" t="s">
        <v>36</v>
      </c>
      <c r="F18" s="6" t="s">
        <v>37</v>
      </c>
      <c r="G18" s="7" t="s">
        <v>95</v>
      </c>
      <c r="H18" s="7" t="s">
        <v>124</v>
      </c>
      <c r="I18" s="7" t="s">
        <v>125</v>
      </c>
      <c r="J18" s="7" t="s">
        <v>41</v>
      </c>
      <c r="K18" s="7" t="s">
        <v>114</v>
      </c>
      <c r="L18" s="7" t="s">
        <v>115</v>
      </c>
      <c r="M18" s="6" t="s">
        <v>44</v>
      </c>
      <c r="N18" s="6">
        <v>150</v>
      </c>
      <c r="O18" s="6">
        <v>150</v>
      </c>
      <c r="P18" s="6">
        <v>0</v>
      </c>
      <c r="Q18" s="6">
        <v>0</v>
      </c>
      <c r="R18" s="6">
        <f t="shared" si="0"/>
        <v>0</v>
      </c>
      <c r="S18" s="10" t="s">
        <v>126</v>
      </c>
      <c r="T18" s="10" t="s">
        <v>127</v>
      </c>
      <c r="U18" s="11">
        <v>8</v>
      </c>
      <c r="V18" s="7">
        <v>512</v>
      </c>
      <c r="W18" s="7">
        <v>2013</v>
      </c>
      <c r="X18" s="6">
        <v>261</v>
      </c>
      <c r="Y18" s="7" t="s">
        <v>47</v>
      </c>
      <c r="Z18" s="6" t="s">
        <v>102</v>
      </c>
      <c r="AA18" s="7" t="s">
        <v>128</v>
      </c>
    </row>
    <row r="19" ht="132" customHeight="1" spans="1:27">
      <c r="A19" s="7">
        <v>15</v>
      </c>
      <c r="B19" s="6" t="s">
        <v>33</v>
      </c>
      <c r="C19" s="7" t="s">
        <v>129</v>
      </c>
      <c r="D19" s="7" t="s">
        <v>113</v>
      </c>
      <c r="E19" s="6" t="s">
        <v>36</v>
      </c>
      <c r="F19" s="6" t="s">
        <v>37</v>
      </c>
      <c r="G19" s="7" t="s">
        <v>95</v>
      </c>
      <c r="H19" s="7" t="s">
        <v>130</v>
      </c>
      <c r="I19" s="7" t="s">
        <v>125</v>
      </c>
      <c r="J19" s="7" t="s">
        <v>41</v>
      </c>
      <c r="K19" s="7" t="s">
        <v>114</v>
      </c>
      <c r="L19" s="7" t="s">
        <v>115</v>
      </c>
      <c r="M19" s="6" t="s">
        <v>44</v>
      </c>
      <c r="N19" s="6">
        <v>220</v>
      </c>
      <c r="O19" s="6">
        <v>220</v>
      </c>
      <c r="P19" s="6">
        <v>0</v>
      </c>
      <c r="Q19" s="6">
        <v>0</v>
      </c>
      <c r="R19" s="6">
        <f t="shared" si="0"/>
        <v>0</v>
      </c>
      <c r="S19" s="10" t="s">
        <v>131</v>
      </c>
      <c r="T19" s="10" t="s">
        <v>132</v>
      </c>
      <c r="U19" s="11">
        <v>1</v>
      </c>
      <c r="V19" s="7">
        <v>509</v>
      </c>
      <c r="W19" s="7">
        <v>1979</v>
      </c>
      <c r="X19" s="6">
        <v>300</v>
      </c>
      <c r="Y19" s="7" t="s">
        <v>47</v>
      </c>
      <c r="Z19" s="6" t="s">
        <v>102</v>
      </c>
      <c r="AA19" s="7" t="s">
        <v>133</v>
      </c>
    </row>
    <row r="20" ht="181" customHeight="1" spans="1:27">
      <c r="A20" s="7">
        <v>16</v>
      </c>
      <c r="B20" s="6" t="s">
        <v>33</v>
      </c>
      <c r="C20" s="7" t="s">
        <v>134</v>
      </c>
      <c r="D20" s="7" t="s">
        <v>35</v>
      </c>
      <c r="E20" s="6" t="s">
        <v>36</v>
      </c>
      <c r="F20" s="6" t="s">
        <v>37</v>
      </c>
      <c r="G20" s="7" t="s">
        <v>95</v>
      </c>
      <c r="H20" s="7" t="s">
        <v>135</v>
      </c>
      <c r="I20" s="7" t="s">
        <v>125</v>
      </c>
      <c r="J20" s="7" t="s">
        <v>41</v>
      </c>
      <c r="K20" s="7" t="s">
        <v>107</v>
      </c>
      <c r="L20" s="7" t="s">
        <v>108</v>
      </c>
      <c r="M20" s="6" t="s">
        <v>44</v>
      </c>
      <c r="N20" s="6">
        <v>1290</v>
      </c>
      <c r="O20" s="6">
        <v>390</v>
      </c>
      <c r="P20" s="6">
        <v>0</v>
      </c>
      <c r="Q20" s="6">
        <v>0</v>
      </c>
      <c r="R20" s="6">
        <f t="shared" si="0"/>
        <v>900</v>
      </c>
      <c r="S20" s="10" t="s">
        <v>136</v>
      </c>
      <c r="T20" s="10" t="s">
        <v>137</v>
      </c>
      <c r="U20" s="11">
        <v>1</v>
      </c>
      <c r="V20" s="7">
        <v>622</v>
      </c>
      <c r="W20" s="7">
        <v>2473</v>
      </c>
      <c r="X20" s="11">
        <v>453</v>
      </c>
      <c r="Y20" s="7" t="s">
        <v>47</v>
      </c>
      <c r="Z20" s="6" t="s">
        <v>102</v>
      </c>
      <c r="AA20" s="7" t="s">
        <v>138</v>
      </c>
    </row>
    <row r="21" ht="145" customHeight="1" spans="1:27">
      <c r="A21" s="7">
        <v>17</v>
      </c>
      <c r="B21" s="6" t="s">
        <v>33</v>
      </c>
      <c r="C21" s="7" t="s">
        <v>139</v>
      </c>
      <c r="D21" s="7" t="s">
        <v>35</v>
      </c>
      <c r="E21" s="7" t="s">
        <v>140</v>
      </c>
      <c r="F21" s="7" t="s">
        <v>141</v>
      </c>
      <c r="G21" s="7" t="s">
        <v>95</v>
      </c>
      <c r="H21" s="7" t="s">
        <v>135</v>
      </c>
      <c r="I21" s="7" t="s">
        <v>125</v>
      </c>
      <c r="J21" s="7" t="s">
        <v>41</v>
      </c>
      <c r="K21" s="7" t="s">
        <v>142</v>
      </c>
      <c r="L21" s="7" t="s">
        <v>143</v>
      </c>
      <c r="M21" s="7" t="s">
        <v>44</v>
      </c>
      <c r="N21" s="7">
        <v>480</v>
      </c>
      <c r="O21" s="6">
        <v>480</v>
      </c>
      <c r="P21" s="6">
        <v>0</v>
      </c>
      <c r="Q21" s="6">
        <v>0</v>
      </c>
      <c r="R21" s="6">
        <f t="shared" si="0"/>
        <v>0</v>
      </c>
      <c r="S21" s="10" t="s">
        <v>144</v>
      </c>
      <c r="T21" s="10" t="s">
        <v>145</v>
      </c>
      <c r="U21" s="11">
        <v>1</v>
      </c>
      <c r="V21" s="12">
        <v>812</v>
      </c>
      <c r="W21" s="12">
        <v>3092</v>
      </c>
      <c r="X21" s="11">
        <v>454</v>
      </c>
      <c r="Y21" s="12" t="s">
        <v>146</v>
      </c>
      <c r="Z21" s="6" t="s">
        <v>102</v>
      </c>
      <c r="AA21" s="7" t="s">
        <v>138</v>
      </c>
    </row>
    <row r="22" ht="81" customHeight="1" spans="1:27">
      <c r="A22" s="7">
        <v>18</v>
      </c>
      <c r="B22" s="6" t="s">
        <v>33</v>
      </c>
      <c r="C22" s="7" t="s">
        <v>147</v>
      </c>
      <c r="D22" s="7" t="s">
        <v>35</v>
      </c>
      <c r="E22" s="6" t="s">
        <v>36</v>
      </c>
      <c r="F22" s="6" t="s">
        <v>37</v>
      </c>
      <c r="G22" s="7" t="s">
        <v>95</v>
      </c>
      <c r="H22" s="7" t="s">
        <v>135</v>
      </c>
      <c r="I22" s="7" t="s">
        <v>125</v>
      </c>
      <c r="J22" s="7" t="s">
        <v>80</v>
      </c>
      <c r="K22" s="7" t="s">
        <v>119</v>
      </c>
      <c r="L22" s="7" t="s">
        <v>120</v>
      </c>
      <c r="M22" s="6" t="s">
        <v>44</v>
      </c>
      <c r="N22" s="6">
        <v>200</v>
      </c>
      <c r="O22" s="6">
        <v>200</v>
      </c>
      <c r="P22" s="6">
        <v>0</v>
      </c>
      <c r="Q22" s="6">
        <v>0</v>
      </c>
      <c r="R22" s="6">
        <f t="shared" ref="R22:R38" si="1">N22-O22</f>
        <v>0</v>
      </c>
      <c r="S22" s="10" t="s">
        <v>148</v>
      </c>
      <c r="T22" s="10" t="s">
        <v>149</v>
      </c>
      <c r="U22" s="11">
        <v>1</v>
      </c>
      <c r="V22" s="7">
        <v>300</v>
      </c>
      <c r="W22" s="7">
        <v>900</v>
      </c>
      <c r="X22" s="11">
        <v>145</v>
      </c>
      <c r="Y22" s="7" t="s">
        <v>47</v>
      </c>
      <c r="Z22" s="6" t="s">
        <v>102</v>
      </c>
      <c r="AA22" s="7" t="s">
        <v>138</v>
      </c>
    </row>
    <row r="23" ht="81" customHeight="1" spans="1:27">
      <c r="A23" s="7">
        <v>19</v>
      </c>
      <c r="B23" s="6" t="s">
        <v>33</v>
      </c>
      <c r="C23" s="7" t="s">
        <v>150</v>
      </c>
      <c r="D23" s="7" t="s">
        <v>35</v>
      </c>
      <c r="E23" s="6" t="s">
        <v>36</v>
      </c>
      <c r="F23" s="6" t="s">
        <v>37</v>
      </c>
      <c r="G23" s="7" t="s">
        <v>95</v>
      </c>
      <c r="H23" s="7" t="s">
        <v>124</v>
      </c>
      <c r="I23" s="7" t="s">
        <v>125</v>
      </c>
      <c r="J23" s="7" t="s">
        <v>80</v>
      </c>
      <c r="K23" s="7" t="s">
        <v>119</v>
      </c>
      <c r="L23" s="7" t="s">
        <v>120</v>
      </c>
      <c r="M23" s="6" t="s">
        <v>44</v>
      </c>
      <c r="N23" s="6">
        <v>280</v>
      </c>
      <c r="O23" s="6">
        <v>280</v>
      </c>
      <c r="P23" s="6">
        <v>0</v>
      </c>
      <c r="Q23" s="6">
        <v>0</v>
      </c>
      <c r="R23" s="6">
        <f t="shared" si="1"/>
        <v>0</v>
      </c>
      <c r="S23" s="10" t="s">
        <v>151</v>
      </c>
      <c r="T23" s="10" t="s">
        <v>152</v>
      </c>
      <c r="U23" s="11">
        <v>1</v>
      </c>
      <c r="V23" s="7">
        <v>360</v>
      </c>
      <c r="W23" s="7">
        <v>1000</v>
      </c>
      <c r="X23" s="11">
        <v>294</v>
      </c>
      <c r="Y23" s="7" t="s">
        <v>47</v>
      </c>
      <c r="Z23" s="6" t="s">
        <v>102</v>
      </c>
      <c r="AA23" s="7" t="s">
        <v>128</v>
      </c>
    </row>
    <row r="24" ht="124" customHeight="1" spans="1:27">
      <c r="A24" s="7">
        <v>20</v>
      </c>
      <c r="B24" s="6" t="s">
        <v>33</v>
      </c>
      <c r="C24" s="7" t="s">
        <v>153</v>
      </c>
      <c r="D24" s="7" t="s">
        <v>35</v>
      </c>
      <c r="E24" s="6" t="s">
        <v>36</v>
      </c>
      <c r="F24" s="6" t="s">
        <v>37</v>
      </c>
      <c r="G24" s="7" t="s">
        <v>95</v>
      </c>
      <c r="H24" s="7" t="s">
        <v>124</v>
      </c>
      <c r="I24" s="7" t="s">
        <v>125</v>
      </c>
      <c r="J24" s="7" t="s">
        <v>41</v>
      </c>
      <c r="K24" s="7" t="s">
        <v>154</v>
      </c>
      <c r="L24" s="7" t="s">
        <v>155</v>
      </c>
      <c r="M24" s="6" t="s">
        <v>44</v>
      </c>
      <c r="N24" s="6">
        <v>45</v>
      </c>
      <c r="O24" s="6">
        <v>45</v>
      </c>
      <c r="P24" s="6">
        <v>0</v>
      </c>
      <c r="Q24" s="6">
        <v>0</v>
      </c>
      <c r="R24" s="6">
        <f t="shared" si="1"/>
        <v>0</v>
      </c>
      <c r="S24" s="10" t="s">
        <v>156</v>
      </c>
      <c r="T24" s="10" t="s">
        <v>157</v>
      </c>
      <c r="U24" s="11">
        <v>1</v>
      </c>
      <c r="V24" s="7">
        <v>512</v>
      </c>
      <c r="W24" s="7">
        <v>2013</v>
      </c>
      <c r="X24" s="11">
        <v>261</v>
      </c>
      <c r="Y24" s="7" t="s">
        <v>47</v>
      </c>
      <c r="Z24" s="6" t="s">
        <v>102</v>
      </c>
      <c r="AA24" s="7" t="s">
        <v>128</v>
      </c>
    </row>
    <row r="25" ht="98" customHeight="1" spans="1:27">
      <c r="A25" s="7">
        <v>21</v>
      </c>
      <c r="B25" s="6" t="s">
        <v>33</v>
      </c>
      <c r="C25" s="7" t="s">
        <v>158</v>
      </c>
      <c r="D25" s="7" t="s">
        <v>35</v>
      </c>
      <c r="E25" s="6" t="s">
        <v>36</v>
      </c>
      <c r="F25" s="6" t="s">
        <v>37</v>
      </c>
      <c r="G25" s="7" t="s">
        <v>95</v>
      </c>
      <c r="H25" s="7" t="s">
        <v>159</v>
      </c>
      <c r="I25" s="7" t="s">
        <v>160</v>
      </c>
      <c r="J25" s="7" t="s">
        <v>80</v>
      </c>
      <c r="K25" s="7" t="s">
        <v>119</v>
      </c>
      <c r="L25" s="7" t="s">
        <v>120</v>
      </c>
      <c r="M25" s="6" t="s">
        <v>44</v>
      </c>
      <c r="N25" s="6">
        <v>25.6</v>
      </c>
      <c r="O25" s="6">
        <v>25.6</v>
      </c>
      <c r="P25" s="6">
        <v>0</v>
      </c>
      <c r="Q25" s="6">
        <v>0</v>
      </c>
      <c r="R25" s="6">
        <f t="shared" si="1"/>
        <v>0</v>
      </c>
      <c r="S25" s="10" t="s">
        <v>161</v>
      </c>
      <c r="T25" s="10" t="s">
        <v>162</v>
      </c>
      <c r="U25" s="11">
        <v>1</v>
      </c>
      <c r="V25" s="7">
        <v>80</v>
      </c>
      <c r="W25" s="7">
        <v>320</v>
      </c>
      <c r="X25" s="11">
        <v>390</v>
      </c>
      <c r="Y25" s="7" t="s">
        <v>47</v>
      </c>
      <c r="Z25" s="6" t="s">
        <v>102</v>
      </c>
      <c r="AA25" s="7" t="s">
        <v>163</v>
      </c>
    </row>
    <row r="26" ht="98" customHeight="1" spans="1:27">
      <c r="A26" s="7">
        <v>22</v>
      </c>
      <c r="B26" s="6" t="s">
        <v>33</v>
      </c>
      <c r="C26" s="7" t="s">
        <v>164</v>
      </c>
      <c r="D26" s="7" t="s">
        <v>35</v>
      </c>
      <c r="E26" s="6" t="s">
        <v>36</v>
      </c>
      <c r="F26" s="6" t="s">
        <v>37</v>
      </c>
      <c r="G26" s="7" t="s">
        <v>95</v>
      </c>
      <c r="H26" s="7" t="s">
        <v>159</v>
      </c>
      <c r="I26" s="7" t="s">
        <v>160</v>
      </c>
      <c r="J26" s="7" t="s">
        <v>80</v>
      </c>
      <c r="K26" s="7" t="s">
        <v>119</v>
      </c>
      <c r="L26" s="7" t="s">
        <v>120</v>
      </c>
      <c r="M26" s="6" t="s">
        <v>44</v>
      </c>
      <c r="N26" s="6">
        <v>12.5</v>
      </c>
      <c r="O26" s="6">
        <v>12.5</v>
      </c>
      <c r="P26" s="6">
        <v>0</v>
      </c>
      <c r="Q26" s="6">
        <v>0</v>
      </c>
      <c r="R26" s="6">
        <f t="shared" si="1"/>
        <v>0</v>
      </c>
      <c r="S26" s="10" t="s">
        <v>165</v>
      </c>
      <c r="T26" s="10" t="s">
        <v>166</v>
      </c>
      <c r="U26" s="11">
        <v>1</v>
      </c>
      <c r="V26" s="7">
        <v>100</v>
      </c>
      <c r="W26" s="7">
        <v>420</v>
      </c>
      <c r="X26" s="11">
        <v>390</v>
      </c>
      <c r="Y26" s="7" t="s">
        <v>47</v>
      </c>
      <c r="Z26" s="6" t="s">
        <v>102</v>
      </c>
      <c r="AA26" s="7" t="s">
        <v>163</v>
      </c>
    </row>
    <row r="27" ht="98" customHeight="1" spans="1:27">
      <c r="A27" s="7">
        <v>23</v>
      </c>
      <c r="B27" s="6" t="s">
        <v>33</v>
      </c>
      <c r="C27" s="7" t="s">
        <v>167</v>
      </c>
      <c r="D27" s="7" t="s">
        <v>35</v>
      </c>
      <c r="E27" s="6" t="s">
        <v>36</v>
      </c>
      <c r="F27" s="6" t="s">
        <v>37</v>
      </c>
      <c r="G27" s="7" t="s">
        <v>95</v>
      </c>
      <c r="H27" s="7" t="s">
        <v>168</v>
      </c>
      <c r="I27" s="7" t="s">
        <v>160</v>
      </c>
      <c r="J27" s="7" t="s">
        <v>80</v>
      </c>
      <c r="K27" s="7" t="s">
        <v>119</v>
      </c>
      <c r="L27" s="7" t="s">
        <v>169</v>
      </c>
      <c r="M27" s="6" t="s">
        <v>44</v>
      </c>
      <c r="N27" s="6">
        <v>20</v>
      </c>
      <c r="O27" s="6">
        <v>20</v>
      </c>
      <c r="P27" s="6">
        <v>0</v>
      </c>
      <c r="Q27" s="6">
        <v>0</v>
      </c>
      <c r="R27" s="6">
        <f t="shared" si="1"/>
        <v>0</v>
      </c>
      <c r="S27" s="10" t="s">
        <v>170</v>
      </c>
      <c r="T27" s="10" t="s">
        <v>171</v>
      </c>
      <c r="U27" s="11">
        <v>1</v>
      </c>
      <c r="V27" s="7">
        <v>56</v>
      </c>
      <c r="W27" s="7">
        <v>252</v>
      </c>
      <c r="X27" s="11">
        <v>161</v>
      </c>
      <c r="Y27" s="7" t="s">
        <v>47</v>
      </c>
      <c r="Z27" s="6" t="s">
        <v>102</v>
      </c>
      <c r="AA27" s="7" t="s">
        <v>172</v>
      </c>
    </row>
    <row r="28" ht="98" customHeight="1" spans="1:27">
      <c r="A28" s="7">
        <v>24</v>
      </c>
      <c r="B28" s="6" t="s">
        <v>33</v>
      </c>
      <c r="C28" s="7" t="s">
        <v>173</v>
      </c>
      <c r="D28" s="7" t="s">
        <v>35</v>
      </c>
      <c r="E28" s="6" t="s">
        <v>36</v>
      </c>
      <c r="F28" s="6" t="s">
        <v>37</v>
      </c>
      <c r="G28" s="7" t="s">
        <v>95</v>
      </c>
      <c r="H28" s="7" t="s">
        <v>174</v>
      </c>
      <c r="I28" s="7" t="s">
        <v>175</v>
      </c>
      <c r="J28" s="7" t="s">
        <v>80</v>
      </c>
      <c r="K28" s="7" t="s">
        <v>119</v>
      </c>
      <c r="L28" s="7" t="s">
        <v>120</v>
      </c>
      <c r="M28" s="6" t="s">
        <v>44</v>
      </c>
      <c r="N28" s="6">
        <v>52</v>
      </c>
      <c r="O28" s="6">
        <v>52</v>
      </c>
      <c r="P28" s="6">
        <v>0</v>
      </c>
      <c r="Q28" s="6">
        <v>0</v>
      </c>
      <c r="R28" s="6">
        <f t="shared" si="1"/>
        <v>0</v>
      </c>
      <c r="S28" s="10" t="s">
        <v>176</v>
      </c>
      <c r="T28" s="10" t="s">
        <v>177</v>
      </c>
      <c r="U28" s="11">
        <v>1</v>
      </c>
      <c r="V28" s="7">
        <v>356</v>
      </c>
      <c r="W28" s="7">
        <v>1186</v>
      </c>
      <c r="X28" s="11">
        <v>264</v>
      </c>
      <c r="Y28" s="7" t="s">
        <v>47</v>
      </c>
      <c r="Z28" s="6" t="s">
        <v>102</v>
      </c>
      <c r="AA28" s="7" t="s">
        <v>178</v>
      </c>
    </row>
    <row r="29" ht="110" customHeight="1" spans="1:27">
      <c r="A29" s="7">
        <v>25</v>
      </c>
      <c r="B29" s="6" t="s">
        <v>33</v>
      </c>
      <c r="C29" s="7" t="s">
        <v>179</v>
      </c>
      <c r="D29" s="7" t="s">
        <v>35</v>
      </c>
      <c r="E29" s="6" t="s">
        <v>36</v>
      </c>
      <c r="F29" s="6" t="s">
        <v>37</v>
      </c>
      <c r="G29" s="7" t="s">
        <v>95</v>
      </c>
      <c r="H29" s="7" t="s">
        <v>180</v>
      </c>
      <c r="I29" s="7" t="s">
        <v>175</v>
      </c>
      <c r="J29" s="7" t="s">
        <v>80</v>
      </c>
      <c r="K29" s="7" t="s">
        <v>119</v>
      </c>
      <c r="L29" s="7" t="s">
        <v>120</v>
      </c>
      <c r="M29" s="6" t="s">
        <v>44</v>
      </c>
      <c r="N29" s="6">
        <v>80</v>
      </c>
      <c r="O29" s="6">
        <v>80</v>
      </c>
      <c r="P29" s="6">
        <v>0</v>
      </c>
      <c r="Q29" s="6">
        <v>0</v>
      </c>
      <c r="R29" s="6">
        <f t="shared" si="1"/>
        <v>0</v>
      </c>
      <c r="S29" s="10" t="s">
        <v>181</v>
      </c>
      <c r="T29" s="10" t="s">
        <v>182</v>
      </c>
      <c r="U29" s="11">
        <v>1</v>
      </c>
      <c r="V29" s="7">
        <v>240</v>
      </c>
      <c r="W29" s="7">
        <v>1600</v>
      </c>
      <c r="X29" s="11">
        <v>193</v>
      </c>
      <c r="Y29" s="7" t="s">
        <v>47</v>
      </c>
      <c r="Z29" s="6" t="s">
        <v>102</v>
      </c>
      <c r="AA29" s="7" t="s">
        <v>183</v>
      </c>
    </row>
    <row r="30" ht="265" customHeight="1" spans="1:27">
      <c r="A30" s="7">
        <v>26</v>
      </c>
      <c r="B30" s="6" t="s">
        <v>33</v>
      </c>
      <c r="C30" s="7" t="s">
        <v>184</v>
      </c>
      <c r="D30" s="7" t="s">
        <v>35</v>
      </c>
      <c r="E30" s="6" t="s">
        <v>36</v>
      </c>
      <c r="F30" s="6" t="s">
        <v>37</v>
      </c>
      <c r="G30" s="7" t="s">
        <v>95</v>
      </c>
      <c r="H30" s="7" t="s">
        <v>185</v>
      </c>
      <c r="I30" s="7" t="s">
        <v>175</v>
      </c>
      <c r="J30" s="7" t="s">
        <v>80</v>
      </c>
      <c r="K30" s="7" t="s">
        <v>119</v>
      </c>
      <c r="L30" s="7" t="s">
        <v>120</v>
      </c>
      <c r="M30" s="6" t="s">
        <v>44</v>
      </c>
      <c r="N30" s="6">
        <v>45</v>
      </c>
      <c r="O30" s="6">
        <v>45</v>
      </c>
      <c r="P30" s="6">
        <v>0</v>
      </c>
      <c r="Q30" s="6">
        <v>0</v>
      </c>
      <c r="R30" s="6">
        <f t="shared" si="1"/>
        <v>0</v>
      </c>
      <c r="S30" s="10" t="s">
        <v>186</v>
      </c>
      <c r="T30" s="10" t="s">
        <v>187</v>
      </c>
      <c r="U30" s="11">
        <v>1</v>
      </c>
      <c r="V30" s="7">
        <v>580</v>
      </c>
      <c r="W30" s="7">
        <v>3500</v>
      </c>
      <c r="X30" s="11">
        <v>290</v>
      </c>
      <c r="Y30" s="7" t="s">
        <v>47</v>
      </c>
      <c r="Z30" s="6" t="s">
        <v>102</v>
      </c>
      <c r="AA30" s="7" t="s">
        <v>188</v>
      </c>
    </row>
    <row r="31" ht="76" customHeight="1" spans="1:27">
      <c r="A31" s="7">
        <v>27</v>
      </c>
      <c r="B31" s="6" t="s">
        <v>33</v>
      </c>
      <c r="C31" s="7" t="s">
        <v>189</v>
      </c>
      <c r="D31" s="7" t="s">
        <v>35</v>
      </c>
      <c r="E31" s="6" t="s">
        <v>36</v>
      </c>
      <c r="F31" s="6" t="s">
        <v>37</v>
      </c>
      <c r="G31" s="7" t="s">
        <v>190</v>
      </c>
      <c r="H31" s="7" t="s">
        <v>191</v>
      </c>
      <c r="I31" s="7" t="s">
        <v>160</v>
      </c>
      <c r="J31" s="7" t="s">
        <v>80</v>
      </c>
      <c r="K31" s="7" t="s">
        <v>119</v>
      </c>
      <c r="L31" s="7" t="s">
        <v>120</v>
      </c>
      <c r="M31" s="6" t="s">
        <v>44</v>
      </c>
      <c r="N31" s="6">
        <v>128</v>
      </c>
      <c r="O31" s="6">
        <v>128</v>
      </c>
      <c r="P31" s="6">
        <v>0</v>
      </c>
      <c r="Q31" s="6">
        <v>0</v>
      </c>
      <c r="R31" s="6">
        <f t="shared" si="1"/>
        <v>0</v>
      </c>
      <c r="S31" s="10" t="s">
        <v>192</v>
      </c>
      <c r="T31" s="10" t="s">
        <v>193</v>
      </c>
      <c r="U31" s="11">
        <v>1</v>
      </c>
      <c r="V31" s="7">
        <v>128</v>
      </c>
      <c r="W31" s="7">
        <v>576</v>
      </c>
      <c r="X31" s="11">
        <v>219</v>
      </c>
      <c r="Y31" s="7" t="s">
        <v>47</v>
      </c>
      <c r="Z31" s="6" t="s">
        <v>194</v>
      </c>
      <c r="AA31" s="7" t="s">
        <v>195</v>
      </c>
    </row>
    <row r="32" ht="93" customHeight="1" spans="1:27">
      <c r="A32" s="7">
        <v>28</v>
      </c>
      <c r="B32" s="6" t="s">
        <v>33</v>
      </c>
      <c r="C32" s="7" t="s">
        <v>196</v>
      </c>
      <c r="D32" s="7" t="s">
        <v>35</v>
      </c>
      <c r="E32" s="6" t="s">
        <v>36</v>
      </c>
      <c r="F32" s="6" t="s">
        <v>37</v>
      </c>
      <c r="G32" s="7" t="s">
        <v>190</v>
      </c>
      <c r="H32" s="7" t="s">
        <v>197</v>
      </c>
      <c r="I32" s="7" t="s">
        <v>125</v>
      </c>
      <c r="J32" s="7" t="s">
        <v>80</v>
      </c>
      <c r="K32" s="7" t="s">
        <v>142</v>
      </c>
      <c r="L32" s="7" t="s">
        <v>198</v>
      </c>
      <c r="M32" s="6" t="s">
        <v>44</v>
      </c>
      <c r="N32" s="6">
        <v>22</v>
      </c>
      <c r="O32" s="6">
        <v>22</v>
      </c>
      <c r="P32" s="6">
        <v>0</v>
      </c>
      <c r="Q32" s="6">
        <v>0</v>
      </c>
      <c r="R32" s="6">
        <f t="shared" si="1"/>
        <v>0</v>
      </c>
      <c r="S32" s="10" t="s">
        <v>199</v>
      </c>
      <c r="T32" s="10" t="s">
        <v>200</v>
      </c>
      <c r="U32" s="11">
        <v>1</v>
      </c>
      <c r="V32" s="7">
        <v>165</v>
      </c>
      <c r="W32" s="7">
        <v>796</v>
      </c>
      <c r="X32" s="11">
        <v>277</v>
      </c>
      <c r="Y32" s="7" t="s">
        <v>47</v>
      </c>
      <c r="Z32" s="6" t="s">
        <v>194</v>
      </c>
      <c r="AA32" s="7" t="s">
        <v>201</v>
      </c>
    </row>
    <row r="33" ht="84" customHeight="1" spans="1:27">
      <c r="A33" s="7">
        <v>29</v>
      </c>
      <c r="B33" s="6" t="s">
        <v>33</v>
      </c>
      <c r="C33" s="7" t="s">
        <v>202</v>
      </c>
      <c r="D33" s="7" t="s">
        <v>35</v>
      </c>
      <c r="E33" s="6" t="s">
        <v>36</v>
      </c>
      <c r="F33" s="6" t="s">
        <v>37</v>
      </c>
      <c r="G33" s="7" t="s">
        <v>190</v>
      </c>
      <c r="H33" s="7" t="s">
        <v>197</v>
      </c>
      <c r="I33" s="7" t="s">
        <v>125</v>
      </c>
      <c r="J33" s="7" t="s">
        <v>80</v>
      </c>
      <c r="K33" s="7" t="s">
        <v>119</v>
      </c>
      <c r="L33" s="7" t="s">
        <v>169</v>
      </c>
      <c r="M33" s="6" t="s">
        <v>44</v>
      </c>
      <c r="N33" s="6">
        <v>9</v>
      </c>
      <c r="O33" s="6">
        <v>9</v>
      </c>
      <c r="P33" s="6">
        <v>0</v>
      </c>
      <c r="Q33" s="6">
        <v>0</v>
      </c>
      <c r="R33" s="6">
        <f t="shared" si="1"/>
        <v>0</v>
      </c>
      <c r="S33" s="10" t="s">
        <v>203</v>
      </c>
      <c r="T33" s="10" t="s">
        <v>204</v>
      </c>
      <c r="U33" s="11">
        <v>1</v>
      </c>
      <c r="V33" s="7">
        <v>86</v>
      </c>
      <c r="W33" s="7">
        <v>376</v>
      </c>
      <c r="X33" s="11">
        <v>277</v>
      </c>
      <c r="Y33" s="7" t="s">
        <v>47</v>
      </c>
      <c r="Z33" s="6" t="s">
        <v>194</v>
      </c>
      <c r="AA33" s="7" t="s">
        <v>201</v>
      </c>
    </row>
    <row r="34" ht="125" customHeight="1" spans="1:27">
      <c r="A34" s="7">
        <v>30</v>
      </c>
      <c r="B34" s="6" t="s">
        <v>33</v>
      </c>
      <c r="C34" s="7" t="s">
        <v>205</v>
      </c>
      <c r="D34" s="7" t="s">
        <v>35</v>
      </c>
      <c r="E34" s="6" t="s">
        <v>36</v>
      </c>
      <c r="F34" s="6" t="s">
        <v>37</v>
      </c>
      <c r="G34" s="7" t="s">
        <v>190</v>
      </c>
      <c r="H34" s="7" t="s">
        <v>206</v>
      </c>
      <c r="I34" s="7" t="s">
        <v>125</v>
      </c>
      <c r="J34" s="7" t="s">
        <v>80</v>
      </c>
      <c r="K34" s="7" t="s">
        <v>142</v>
      </c>
      <c r="L34" s="7" t="s">
        <v>198</v>
      </c>
      <c r="M34" s="6" t="s">
        <v>44</v>
      </c>
      <c r="N34" s="6">
        <v>60</v>
      </c>
      <c r="O34" s="6">
        <v>60</v>
      </c>
      <c r="P34" s="6">
        <v>0</v>
      </c>
      <c r="Q34" s="6">
        <v>0</v>
      </c>
      <c r="R34" s="6">
        <f t="shared" si="1"/>
        <v>0</v>
      </c>
      <c r="S34" s="10" t="s">
        <v>207</v>
      </c>
      <c r="T34" s="10" t="s">
        <v>208</v>
      </c>
      <c r="U34" s="11">
        <v>1</v>
      </c>
      <c r="V34" s="7">
        <v>258</v>
      </c>
      <c r="W34" s="7">
        <v>896</v>
      </c>
      <c r="X34" s="11">
        <v>67</v>
      </c>
      <c r="Y34" s="7" t="s">
        <v>47</v>
      </c>
      <c r="Z34" s="6" t="s">
        <v>194</v>
      </c>
      <c r="AA34" s="7" t="s">
        <v>209</v>
      </c>
    </row>
    <row r="35" ht="289" customHeight="1" spans="1:27">
      <c r="A35" s="7">
        <v>31</v>
      </c>
      <c r="B35" s="6" t="s">
        <v>33</v>
      </c>
      <c r="C35" s="7" t="s">
        <v>210</v>
      </c>
      <c r="D35" s="7" t="s">
        <v>35</v>
      </c>
      <c r="E35" s="6" t="s">
        <v>36</v>
      </c>
      <c r="F35" s="6" t="s">
        <v>37</v>
      </c>
      <c r="G35" s="7" t="s">
        <v>190</v>
      </c>
      <c r="H35" s="7" t="s">
        <v>211</v>
      </c>
      <c r="I35" s="7" t="s">
        <v>175</v>
      </c>
      <c r="J35" s="7" t="s">
        <v>80</v>
      </c>
      <c r="K35" s="7" t="s">
        <v>142</v>
      </c>
      <c r="L35" s="7" t="s">
        <v>198</v>
      </c>
      <c r="M35" s="6" t="s">
        <v>44</v>
      </c>
      <c r="N35" s="6">
        <v>58</v>
      </c>
      <c r="O35" s="6">
        <v>58</v>
      </c>
      <c r="P35" s="6">
        <v>0</v>
      </c>
      <c r="Q35" s="6">
        <v>0</v>
      </c>
      <c r="R35" s="6">
        <f t="shared" si="1"/>
        <v>0</v>
      </c>
      <c r="S35" s="10" t="s">
        <v>212</v>
      </c>
      <c r="T35" s="10" t="s">
        <v>213</v>
      </c>
      <c r="U35" s="11">
        <v>1</v>
      </c>
      <c r="V35" s="7">
        <v>662</v>
      </c>
      <c r="W35" s="7">
        <v>3079</v>
      </c>
      <c r="X35" s="11">
        <v>94</v>
      </c>
      <c r="Y35" s="7" t="s">
        <v>47</v>
      </c>
      <c r="Z35" s="6" t="s">
        <v>194</v>
      </c>
      <c r="AA35" s="7" t="s">
        <v>214</v>
      </c>
    </row>
    <row r="36" ht="79" customHeight="1" spans="1:27">
      <c r="A36" s="7">
        <v>32</v>
      </c>
      <c r="B36" s="6" t="s">
        <v>33</v>
      </c>
      <c r="C36" s="7" t="s">
        <v>215</v>
      </c>
      <c r="D36" s="7" t="s">
        <v>35</v>
      </c>
      <c r="E36" s="6" t="s">
        <v>36</v>
      </c>
      <c r="F36" s="6" t="s">
        <v>37</v>
      </c>
      <c r="G36" s="7" t="s">
        <v>190</v>
      </c>
      <c r="H36" s="7" t="s">
        <v>216</v>
      </c>
      <c r="I36" s="7" t="s">
        <v>125</v>
      </c>
      <c r="J36" s="7" t="s">
        <v>80</v>
      </c>
      <c r="K36" s="7" t="s">
        <v>119</v>
      </c>
      <c r="L36" s="7" t="s">
        <v>120</v>
      </c>
      <c r="M36" s="6" t="s">
        <v>44</v>
      </c>
      <c r="N36" s="6">
        <v>300</v>
      </c>
      <c r="O36" s="6">
        <v>300</v>
      </c>
      <c r="P36" s="6">
        <v>0</v>
      </c>
      <c r="Q36" s="6">
        <v>0</v>
      </c>
      <c r="R36" s="6">
        <f t="shared" si="1"/>
        <v>0</v>
      </c>
      <c r="S36" s="10" t="s">
        <v>217</v>
      </c>
      <c r="T36" s="10" t="s">
        <v>218</v>
      </c>
      <c r="U36" s="11">
        <v>1</v>
      </c>
      <c r="V36" s="7">
        <v>300</v>
      </c>
      <c r="W36" s="7">
        <v>489</v>
      </c>
      <c r="X36" s="11">
        <v>89</v>
      </c>
      <c r="Y36" s="7" t="s">
        <v>47</v>
      </c>
      <c r="Z36" s="6" t="s">
        <v>194</v>
      </c>
      <c r="AA36" s="7" t="s">
        <v>219</v>
      </c>
    </row>
  </sheetData>
  <sheetProtection formatCells="0" formatColumns="0" formatRows="0" insertRows="0" insertColumns="0" insertHyperlinks="0" deleteColumns="0" deleteRows="0" sort="0" autoFilter="0" pivotTables="0"/>
  <mergeCells count="13">
    <mergeCell ref="A2:AA2"/>
    <mergeCell ref="F3:I3"/>
    <mergeCell ref="J3:L3"/>
    <mergeCell ref="N3:R3"/>
    <mergeCell ref="S3:Y3"/>
    <mergeCell ref="A3:A4"/>
    <mergeCell ref="B3:B4"/>
    <mergeCell ref="C3:C4"/>
    <mergeCell ref="D3:D4"/>
    <mergeCell ref="E3:E4"/>
    <mergeCell ref="M3:M4"/>
    <mergeCell ref="Z3:Z4"/>
    <mergeCell ref="AA3:AA4"/>
  </mergeCells>
  <dataValidations count="1">
    <dataValidation type="list" allowBlank="1" showInputMessage="1" showErrorMessage="1" sqref="I21">
      <formula1>"省级重点帮扶村,市级重点帮扶村,县级重点帮扶村,否"</formula1>
    </dataValidation>
  </dataValidations>
  <pageMargins left="0.751388888888889" right="0.751388888888889" top="1.18055555555556" bottom="1.18055555555556" header="0.5" footer="0.5"/>
  <pageSetup paperSize="8" scale="55"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P r o p s   s h e e t S t i d = " 2 " 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1</vt:i4>
      </vt:variant>
    </vt:vector>
  </HeadingPairs>
  <TitlesOfParts>
    <vt:vector size="1" baseType="lpstr">
      <vt:lpstr>2025年计划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2024-08-21T21:43:00Z</dcterms:created>
  <dcterms:modified xsi:type="dcterms:W3CDTF">2024-11-08T09:21:42Z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y fmtid="{D5CDD505-2E9C-101B-9397-08002B2CF9AE}" pid="3" name="ICV">
    <vt:lpwstr>AD28EED92DAC42D69001AB10106B65E1_13</vt:lpwstr>
  </property>
  <property fmtid="{D5CDD505-2E9C-101B-9397-08002B2CF9AE}" pid="4" name="KSOReadingLayout">
    <vt:bool>true</vt:bool>
  </property>
</Properties>
</file>